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elta.kul.sise/dhs/webdav/3555eeaa33338428d37fba32331b3ae1e43344c4/46710080249/6666ef61-d6d8-464e-a4b1-9b3c3404a397/"/>
    </mc:Choice>
  </mc:AlternateContent>
  <bookViews>
    <workbookView xWindow="0" yWindow="0" windowWidth="26655" windowHeight="9300"/>
  </bookViews>
  <sheets>
    <sheet name="Lisa3 remondifond" sheetId="1" r:id="rId1"/>
  </sheets>
  <definedNames>
    <definedName name="_xlnm.Print_Titles" localSheetId="0">'Lisa3 remondifond'!$3:$3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" i="1" l="1"/>
  <c r="D24" i="1"/>
  <c r="D23" i="1"/>
  <c r="D22" i="1"/>
  <c r="D16" i="1"/>
  <c r="D81" i="1" s="1"/>
</calcChain>
</file>

<file path=xl/sharedStrings.xml><?xml version="1.0" encoding="utf-8"?>
<sst xmlns="http://schemas.openxmlformats.org/spreadsheetml/2006/main" count="236" uniqueCount="161">
  <si>
    <r>
      <rPr>
        <b/>
        <sz val="10"/>
        <rFont val="Calibri"/>
        <family val="2"/>
        <charset val="186"/>
        <scheme val="minor"/>
      </rPr>
      <t>Lisa 3. Kultuurim</t>
    </r>
    <r>
      <rPr>
        <b/>
        <sz val="10"/>
        <color theme="1"/>
        <rFont val="Calibri"/>
        <family val="2"/>
        <charset val="186"/>
        <scheme val="minor"/>
      </rPr>
      <t>inisteeriumi valitsemisala 2021. aasta remondifondi vahendite detailne jaotus asutuste ja tööde lõikes.</t>
    </r>
  </si>
  <si>
    <t>Asutus</t>
  </si>
  <si>
    <t>Hoone/rajatise nimetus ja asukoht (aadress)</t>
  </si>
  <si>
    <t>Remondivajaduse kokkuvõtlik nimetus</t>
  </si>
  <si>
    <t>2021 eraldatud summa</t>
  </si>
  <si>
    <t>Eesti Rahvusraamatukogu</t>
  </si>
  <si>
    <t>Tõnismägi 2, Tallinn</t>
  </si>
  <si>
    <t>veekahjustused</t>
  </si>
  <si>
    <t>Eesti Rahvusringhääling</t>
  </si>
  <si>
    <t>Telemaja, Gonsiori 27/Faelhmanni 12/Faelhmanni 10, Tallinn</t>
  </si>
  <si>
    <t>Telemaja läänepoolse fassaadi betoonist aknakarniiside eemaldamine ning palede krohvimine</t>
  </si>
  <si>
    <t>Telemaja amortiseerunud kütte- ja veetorustike avariiline remont</t>
  </si>
  <si>
    <t>Telemajale tultõkkeuste paigaldamine</t>
  </si>
  <si>
    <t xml:space="preserve">stuudio laes olevate stuudio tõsteseadmete kapitaalremont </t>
  </si>
  <si>
    <t>Rahvusooper Estonia</t>
  </si>
  <si>
    <t>Rahvusooper Estonia, Estonia pst 4, Tallinn</t>
  </si>
  <si>
    <t>pealava põranda remont</t>
  </si>
  <si>
    <t>Eesti Rahva Muuseum</t>
  </si>
  <si>
    <t>Raadi mõisa väravahoone, Narva mnt 177/2, Tartu linn</t>
  </si>
  <si>
    <t>alusplatvormi remonttööd</t>
  </si>
  <si>
    <t>Raadi mõisa peavärav, Narva mnt 177/2, Tartu linn</t>
  </si>
  <si>
    <t>peavärava remonttööd</t>
  </si>
  <si>
    <t>Raadi mõisa jääkelder, Narva mnt 177, Tartu linn</t>
  </si>
  <si>
    <t>gaasipaigaldise ümberehitamine</t>
  </si>
  <si>
    <t>Raadi mõisa peahoone varemed, Narva mnt 177, Tartu linn</t>
  </si>
  <si>
    <t>Raadi mõisa peahoone varemete konserveerimine</t>
  </si>
  <si>
    <t>Viljandi Muuseum</t>
  </si>
  <si>
    <t>muuseumi käsitöömaja, Lossi 14, Viljandi</t>
  </si>
  <si>
    <t>hoone remont, soojustamine</t>
  </si>
  <si>
    <t>Võru Instituut</t>
  </si>
  <si>
    <t>Kreutzwaldi muuseum, kõrvalmaja, Kreutzwaldi 31, Võru</t>
  </si>
  <si>
    <t>siseruumises esikupõrandate remont</t>
  </si>
  <si>
    <t>Kreutzwaldi muuseum, teemaja, Kreutzwaldi 31, Võru</t>
  </si>
  <si>
    <t>põranda soojustamine ja lihvimine</t>
  </si>
  <si>
    <t>Mõniste muuseum, Rõuge vald</t>
  </si>
  <si>
    <t>vesiklosettidele septiku paigaldamine ja imbväljaku rajamine</t>
  </si>
  <si>
    <t>Mõniste muuseum, peahoone-talurahvakaupluse hoone, Rõuge vald</t>
  </si>
  <si>
    <t>elektrijuhtmestiku vahetamise järgne sanitaarremont; uste, põrandate seinte sanitaarremont</t>
  </si>
  <si>
    <t>fondihoidla akende ja ukse vahetus, seinte soojustamine</t>
  </si>
  <si>
    <t>fondihoidla ahju ja korstna lammutamine ning uue ehitamine</t>
  </si>
  <si>
    <t>Mõniste muuseum, rehi, Rõuge vald</t>
  </si>
  <si>
    <t>savipõrandate uuendamine</t>
  </si>
  <si>
    <t>Põlva muuseum, õpetajate maja, Kanepi vald</t>
  </si>
  <si>
    <t>vana korstnapitsi lammutamine ja uue ehitamine</t>
  </si>
  <si>
    <t>Põlva muuseum, koolimaja, Kanepi vald</t>
  </si>
  <si>
    <t>vanade korstnapitside lammutamine ja uute ehitamine</t>
  </si>
  <si>
    <t>SA A.H.Tammsaare Muuseum Vargamäel</t>
  </si>
  <si>
    <t>elumaja, Vetepere küla, Järva vald</t>
  </si>
  <si>
    <t>valveseadmed</t>
  </si>
  <si>
    <t>WC, Vetepere küla, Järva vald</t>
  </si>
  <si>
    <t>soojustus</t>
  </si>
  <si>
    <t>lisatööd inva-wc väljaehitamiseks</t>
  </si>
  <si>
    <t>SA Eesti Kunstimuuseum</t>
  </si>
  <si>
    <t>Niguliste muuseum, Niguliste 3, Tallinn</t>
  </si>
  <si>
    <t>Niguliste tornikiivri remonttööd</t>
  </si>
  <si>
    <t>SA Eesti Vabaõhumuuseum</t>
  </si>
  <si>
    <t>viilhall, Vabaõhumuusuemi tee 12, Tallinn</t>
  </si>
  <si>
    <t>puidutöökoja remont</t>
  </si>
  <si>
    <t>viilhall II, Vabaõhumuuseumi tee 12, Tallinn</t>
  </si>
  <si>
    <t>katuseparandustööd</t>
  </si>
  <si>
    <t>kruusateed, Vabaõhumuuseumi tee 12, Tallinn</t>
  </si>
  <si>
    <t>muuseumi kruusateede remont</t>
  </si>
  <si>
    <t>kuivenduskraavid, Vabaõhumuuseumi tee 12, Tallinn</t>
  </si>
  <si>
    <t>kuivenduskraavide remont</t>
  </si>
  <si>
    <t>kiigeplatsi varjualune, Vabaõhumuuseumi tee 12, Tallinn</t>
  </si>
  <si>
    <t>laastukatuse ja põranda vahetus</t>
  </si>
  <si>
    <t>ekspostistioon, Vabaõhumuuseumi tee 12, Tallinn</t>
  </si>
  <si>
    <t>Rusi ait katus</t>
  </si>
  <si>
    <t>Jürijaagu sauna ahi</t>
  </si>
  <si>
    <t>Härjapea pliit ja leivaahi</t>
  </si>
  <si>
    <t>Sepa pliit</t>
  </si>
  <si>
    <t>SA Haapsalu ja Läänemaa Muuseumid</t>
  </si>
  <si>
    <t>Haapsalu Raudteejaam, Raudtee 2, Haapsalu</t>
  </si>
  <si>
    <t>kaubaaida avariilise valtsplekk-katuse väljavahetamine, katusealuse turvaaiaga piiramine ja turvavalgustus paigaldamine</t>
  </si>
  <si>
    <t>Haapsalu linnus, Lossiplats 3, Haapsalu</t>
  </si>
  <si>
    <t xml:space="preserve">Linnuse suure eesõue wc remont ning müüride konserveerimine ja müüritise pehkinud puitdetailide väljavahetamine </t>
  </si>
  <si>
    <t>Ants Laikmaa Majamuuseum, Lääne -Nigula vald</t>
  </si>
  <si>
    <t>muuseumi saali põranda vahetus ja I ning II korruse akende osaline vahetus</t>
  </si>
  <si>
    <t>SA Rannarootsi Muuseum</t>
  </si>
  <si>
    <t>kontorihoone ja näitusemaja, Sadama 31 ja 32, Haapsalu</t>
  </si>
  <si>
    <t>remont ja uuendamine, hoone fassaadi värvimine ja sokli remont</t>
  </si>
  <si>
    <t>SA Hiiumaa Muuseumid</t>
  </si>
  <si>
    <t>Kroogi talu, Valgu küla</t>
  </si>
  <si>
    <t>fassaad ja katus</t>
  </si>
  <si>
    <t>Kassari näitusemaja, Kassari küla</t>
  </si>
  <si>
    <t>hoone välisilme ja uksed</t>
  </si>
  <si>
    <t>SA Narva Muuseum</t>
  </si>
  <si>
    <t>Narva linnus (konvendihoone), Peterburi mnt 2, Narva</t>
  </si>
  <si>
    <t>ATS remont</t>
  </si>
  <si>
    <t>tuletõkkesektsioonide moodustamine</t>
  </si>
  <si>
    <t>Hermani torni katusele lumetõkete paigaldamine</t>
  </si>
  <si>
    <t>SA Saaremaa Muuseum</t>
  </si>
  <si>
    <t>Mihkli Talumuuseumi suitsusaun, Viki küla, Saaremaa vald</t>
  </si>
  <si>
    <t>suitsusauna katuse remont</t>
  </si>
  <si>
    <t>Mihkli talumuuseumi elumaja, Viki küla, Saaremaa vald</t>
  </si>
  <si>
    <t>katuse remont</t>
  </si>
  <si>
    <t>akende remont</t>
  </si>
  <si>
    <t>Kuressaare linnus, Lossihoov 1, Kuressaare, Saaremaa vald</t>
  </si>
  <si>
    <t>arhiiv-raamatukogu peatrepi ja kontori tagatrepi remont ning kontori tagumise hoonemahu otsaseina kindlustamine</t>
  </si>
  <si>
    <t>Kuressaare linnuse konvendihoone, Lossihoov 1, Kuressaare, Saaremaa vald</t>
  </si>
  <si>
    <t>konvendihoone kirdekülje katuse remont</t>
  </si>
  <si>
    <t>SA Virumaa Muuseumid</t>
  </si>
  <si>
    <t>Palmse mõisa kohvimaja, Palmse küla, Haljala vald</t>
  </si>
  <si>
    <t>Palmse mõisa kohvimaja fassaadi, katuse ja sadeveesüsteemi restaureerimine</t>
  </si>
  <si>
    <t>Palmse mõisa kavaleridemaja, Palmse küla, Haljala vald</t>
  </si>
  <si>
    <t>avatäidete restaureerimine</t>
  </si>
  <si>
    <t>Palmse mõisa peahoone, Palmse küla, Haljala vald</t>
  </si>
  <si>
    <t>Rakvere linnus, Rakvere Vallimägi, Rakvere linn</t>
  </si>
  <si>
    <t>linnuse inva WC ja kaldtee rajamine</t>
  </si>
  <si>
    <t>SA Endla Teater</t>
  </si>
  <si>
    <t>teatrihoone, Keskväljak 1, Pärnu</t>
  </si>
  <si>
    <t>maalisaal ja tõmbkapp</t>
  </si>
  <si>
    <t>SA Kuressaare Teater</t>
  </si>
  <si>
    <t>teatrimaja, Tallinna 20, Kuressaare</t>
  </si>
  <si>
    <t>kanalisatsioonitorustiku rekonstrueerimine</t>
  </si>
  <si>
    <t>küljetrepi remont</t>
  </si>
  <si>
    <t>SA Rakvere Teatrimaja</t>
  </si>
  <si>
    <t>väike maja, Kreutzwaldi 2a/2, Rakvere</t>
  </si>
  <si>
    <t>väikese maja välisuste vahetus</t>
  </si>
  <si>
    <t>väikese maja akende vahetus</t>
  </si>
  <si>
    <t>SA Teater Vanemuine</t>
  </si>
  <si>
    <t>Vanemuise Suur maja, Vanemuise 6, Tartu</t>
  </si>
  <si>
    <t>lifti ajami ja juhtelektroonika vahetus.</t>
  </si>
  <si>
    <t>kaarhall ladu nr 2, Jaamamõisa 34a, Tartu</t>
  </si>
  <si>
    <t>katuse soojustamine ja katmine, avariiolukorra ennetamine</t>
  </si>
  <si>
    <t>SA Sakala Teatrimaja</t>
  </si>
  <si>
    <t>Sakala 3, Tallinn</t>
  </si>
  <si>
    <t>kammersaali parkettpõrandate remont</t>
  </si>
  <si>
    <t>fuajee parkettpõrandad remont</t>
  </si>
  <si>
    <t>SA Vene Teater</t>
  </si>
  <si>
    <t xml:space="preserve">teatrihoone, Vabaduse väljak 5, Tallinn </t>
  </si>
  <si>
    <t>dekoratsioonide tõsteseadme ümberehitus teatrimaja IV korrusel</t>
  </si>
  <si>
    <t>suure lava põranda tasapinna sees oleva oleva elektrisüsteemi ümberehitus</t>
  </si>
  <si>
    <t>ventilatsioonisüsteemi ümberehitus</t>
  </si>
  <si>
    <t>SA Eesti Kontsert</t>
  </si>
  <si>
    <t>Vanemuise 6, Tartu</t>
  </si>
  <si>
    <t>ventilatsiooni renoveerimine</t>
  </si>
  <si>
    <t>Ulitsa Dekobristov 54A, Peterburi</t>
  </si>
  <si>
    <t>fassaadi remont</t>
  </si>
  <si>
    <t>välisvalgustuse remont</t>
  </si>
  <si>
    <t>peatrepi hüdroisolatsioon</t>
  </si>
  <si>
    <t>fassadi hüdroisolatsiooni uuringud</t>
  </si>
  <si>
    <t>Pargi 40, Jõhvi</t>
  </si>
  <si>
    <t>Jõhvi kontserdimaja tuletõrje vee ümberehitus või veepaakide renoveerimine</t>
  </si>
  <si>
    <t>SA Jõulumäe Tervisespordikeskus</t>
  </si>
  <si>
    <t>Päkapikumaja, väike puhkemaja, Leina küla, Häädemeeste vald</t>
  </si>
  <si>
    <t>majutushoonete remont</t>
  </si>
  <si>
    <t>telkla kuivkäimla, Leina küla, Häädemeeste vald</t>
  </si>
  <si>
    <t>kuivkäimla remont</t>
  </si>
  <si>
    <t>SA Tehvandi Spordikeskus</t>
  </si>
  <si>
    <t>staadioni hooldemajad, Otepää, Valga mnt 11</t>
  </si>
  <si>
    <t>hooldemajade puitfassadi värvimine</t>
  </si>
  <si>
    <t>K 90 suusahüppemäe kompleks, Otepää, Valga mnt 12</t>
  </si>
  <si>
    <t xml:space="preserve">tehnilise seisukorra hinnang hüppemäe konstruktsioonidele </t>
  </si>
  <si>
    <t>Kultuuriministeerium</t>
  </si>
  <si>
    <t>Valitsemisala remondifond</t>
  </si>
  <si>
    <t>reserv</t>
  </si>
  <si>
    <t>näitusemaja, J. Laidoneri plats 10, Viljandi</t>
  </si>
  <si>
    <t>avariiremonttööd</t>
  </si>
  <si>
    <t>Ants Laikmaa Majamuuseum, Lääne-Nigula vald</t>
  </si>
  <si>
    <t>balustraadi ja sammaste restaureerimine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</si>
</sst>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indexed="8"/>
      <name val="Calibri"/>
      <family val="2"/>
    </font>
    <font>
      <sz val="10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3" fontId="4" fillId="0" borderId="2" xfId="0" applyNumberFormat="1" applyFont="1" applyFill="1" applyBorder="1" applyAlignment="1">
      <alignment horizontal="right" vertical="top"/>
    </xf>
    <xf numFmtId="0" fontId="3" fillId="0" borderId="0" xfId="0" applyFont="1" applyFill="1"/>
    <xf numFmtId="0" fontId="4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6" fillId="0" borderId="0" xfId="0" applyFont="1" applyFill="1"/>
    <xf numFmtId="0" fontId="0" fillId="0" borderId="0" xfId="0" applyFill="1"/>
    <xf numFmtId="0" fontId="5" fillId="0" borderId="2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3" fontId="4" fillId="0" borderId="2" xfId="1" applyNumberFormat="1" applyFont="1" applyFill="1" applyBorder="1" applyAlignment="1">
      <alignment horizontal="right" vertical="top" wrapText="1"/>
    </xf>
    <xf numFmtId="3" fontId="5" fillId="0" borderId="2" xfId="1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Fill="1"/>
    <xf numFmtId="0" fontId="8" fillId="0" borderId="0" xfId="0" applyFont="1" applyFill="1"/>
    <xf numFmtId="3" fontId="4" fillId="0" borderId="2" xfId="0" applyNumberFormat="1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0" fontId="5" fillId="0" borderId="2" xfId="1" applyFont="1" applyFill="1" applyBorder="1" applyAlignment="1">
      <alignment horizontal="left" vertical="top" wrapText="1"/>
    </xf>
    <xf numFmtId="0" fontId="4" fillId="0" borderId="2" xfId="0" quotePrefix="1" applyFont="1" applyFill="1" applyBorder="1" applyAlignment="1">
      <alignment vertical="top" wrapText="1"/>
    </xf>
    <xf numFmtId="3" fontId="1" fillId="0" borderId="0" xfId="0" applyNumberFormat="1" applyFont="1"/>
  </cellXfs>
  <cellStyles count="2">
    <cellStyle name="Excel Built-in Normal" xfId="1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Z81"/>
  <sheetViews>
    <sheetView tabSelected="1" workbookViewId="0">
      <selection activeCell="G12" sqref="G12"/>
    </sheetView>
  </sheetViews>
  <sheetFormatPr defaultColWidth="9.140625" defaultRowHeight="12.75" x14ac:dyDescent="0.2"/>
  <cols>
    <col min="1" max="1" width="27.42578125" style="2" customWidth="1"/>
    <col min="2" max="3" width="40" style="2" customWidth="1"/>
    <col min="4" max="4" width="11.140625" style="2" customWidth="1"/>
    <col min="5" max="16384" width="9.140625" style="2"/>
  </cols>
  <sheetData>
    <row r="1" spans="1:1014" x14ac:dyDescent="0.2">
      <c r="A1" s="1" t="s">
        <v>0</v>
      </c>
      <c r="C1" s="3"/>
      <c r="D1" s="4"/>
    </row>
    <row r="2" spans="1:1014" ht="13.5" thickBot="1" x14ac:dyDescent="0.25">
      <c r="C2" s="3"/>
      <c r="D2" s="4"/>
    </row>
    <row r="3" spans="1:1014" ht="39" thickBot="1" x14ac:dyDescent="0.25">
      <c r="A3" s="5" t="s">
        <v>1</v>
      </c>
      <c r="B3" s="6" t="s">
        <v>2</v>
      </c>
      <c r="C3" s="7" t="s">
        <v>3</v>
      </c>
      <c r="D3" s="7" t="s">
        <v>4</v>
      </c>
    </row>
    <row r="4" spans="1:1014" s="12" customFormat="1" x14ac:dyDescent="0.2">
      <c r="A4" s="8" t="s">
        <v>5</v>
      </c>
      <c r="B4" s="9" t="s">
        <v>6</v>
      </c>
      <c r="C4" s="10" t="s">
        <v>7</v>
      </c>
      <c r="D4" s="11">
        <v>10000</v>
      </c>
    </row>
    <row r="5" spans="1:1014" s="12" customFormat="1" ht="38.25" x14ac:dyDescent="0.2">
      <c r="A5" s="8" t="s">
        <v>8</v>
      </c>
      <c r="B5" s="9" t="s">
        <v>9</v>
      </c>
      <c r="C5" s="10" t="s">
        <v>10</v>
      </c>
      <c r="D5" s="11">
        <v>24500</v>
      </c>
    </row>
    <row r="6" spans="1:1014" s="12" customFormat="1" ht="25.5" x14ac:dyDescent="0.2">
      <c r="A6" s="8" t="s">
        <v>8</v>
      </c>
      <c r="B6" s="8" t="s">
        <v>9</v>
      </c>
      <c r="C6" s="10" t="s">
        <v>11</v>
      </c>
      <c r="D6" s="11">
        <v>32000</v>
      </c>
    </row>
    <row r="7" spans="1:1014" s="12" customFormat="1" ht="25.5" x14ac:dyDescent="0.2">
      <c r="A7" s="8" t="s">
        <v>8</v>
      </c>
      <c r="B7" s="9" t="s">
        <v>9</v>
      </c>
      <c r="C7" s="10" t="s">
        <v>12</v>
      </c>
      <c r="D7" s="11">
        <v>32700</v>
      </c>
    </row>
    <row r="8" spans="1:1014" s="12" customFormat="1" ht="25.5" x14ac:dyDescent="0.2">
      <c r="A8" s="8" t="s">
        <v>8</v>
      </c>
      <c r="B8" s="9" t="s">
        <v>9</v>
      </c>
      <c r="C8" s="10" t="s">
        <v>13</v>
      </c>
      <c r="D8" s="11">
        <v>225000</v>
      </c>
    </row>
    <row r="9" spans="1:1014" s="12" customFormat="1" x14ac:dyDescent="0.2">
      <c r="A9" s="13" t="s">
        <v>14</v>
      </c>
      <c r="B9" s="9" t="s">
        <v>15</v>
      </c>
      <c r="C9" s="10" t="s">
        <v>16</v>
      </c>
      <c r="D9" s="11">
        <v>30000</v>
      </c>
    </row>
    <row r="10" spans="1:1014" s="12" customFormat="1" ht="25.5" x14ac:dyDescent="0.2">
      <c r="A10" s="8" t="s">
        <v>17</v>
      </c>
      <c r="B10" s="9" t="s">
        <v>18</v>
      </c>
      <c r="C10" s="10" t="s">
        <v>19</v>
      </c>
      <c r="D10" s="11">
        <v>30000</v>
      </c>
    </row>
    <row r="11" spans="1:1014" s="12" customFormat="1" ht="25.5" x14ac:dyDescent="0.2">
      <c r="A11" s="8" t="s">
        <v>17</v>
      </c>
      <c r="B11" s="9" t="s">
        <v>20</v>
      </c>
      <c r="C11" s="10" t="s">
        <v>21</v>
      </c>
      <c r="D11" s="11">
        <v>20000</v>
      </c>
    </row>
    <row r="12" spans="1:1014" s="12" customFormat="1" ht="25.5" x14ac:dyDescent="0.2">
      <c r="A12" s="8" t="s">
        <v>17</v>
      </c>
      <c r="B12" s="9" t="s">
        <v>22</v>
      </c>
      <c r="C12" s="10" t="s">
        <v>23</v>
      </c>
      <c r="D12" s="11">
        <v>4000</v>
      </c>
    </row>
    <row r="13" spans="1:1014" s="12" customFormat="1" ht="25.5" x14ac:dyDescent="0.2">
      <c r="A13" s="8" t="s">
        <v>17</v>
      </c>
      <c r="B13" s="9" t="s">
        <v>24</v>
      </c>
      <c r="C13" s="10" t="s">
        <v>25</v>
      </c>
      <c r="D13" s="11">
        <v>29000</v>
      </c>
    </row>
    <row r="14" spans="1:1014" s="16" customFormat="1" ht="15" x14ac:dyDescent="0.25">
      <c r="A14" s="14" t="s">
        <v>26</v>
      </c>
      <c r="B14" s="10" t="s">
        <v>27</v>
      </c>
      <c r="C14" s="10" t="s">
        <v>28</v>
      </c>
      <c r="D14" s="11">
        <v>54000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  <c r="IW14" s="15"/>
      <c r="IX14" s="15"/>
      <c r="IY14" s="15"/>
      <c r="IZ14" s="15"/>
      <c r="JA14" s="15"/>
      <c r="JB14" s="15"/>
      <c r="JC14" s="15"/>
      <c r="JD14" s="15"/>
      <c r="JE14" s="15"/>
      <c r="JF14" s="15"/>
      <c r="JG14" s="15"/>
      <c r="JH14" s="15"/>
      <c r="JI14" s="15"/>
      <c r="JJ14" s="15"/>
      <c r="JK14" s="15"/>
      <c r="JL14" s="15"/>
      <c r="JM14" s="15"/>
      <c r="JN14" s="15"/>
      <c r="JO14" s="15"/>
      <c r="JP14" s="15"/>
      <c r="JQ14" s="15"/>
      <c r="JR14" s="15"/>
      <c r="JS14" s="15"/>
      <c r="JT14" s="15"/>
      <c r="JU14" s="15"/>
      <c r="JV14" s="15"/>
      <c r="JW14" s="15"/>
      <c r="JX14" s="15"/>
      <c r="JY14" s="15"/>
      <c r="JZ14" s="15"/>
      <c r="KA14" s="15"/>
      <c r="KB14" s="15"/>
      <c r="KC14" s="15"/>
      <c r="KD14" s="15"/>
      <c r="KE14" s="15"/>
      <c r="KF14" s="15"/>
      <c r="KG14" s="15"/>
      <c r="KH14" s="15"/>
      <c r="KI14" s="15"/>
      <c r="KJ14" s="15"/>
      <c r="KK14" s="15"/>
      <c r="KL14" s="15"/>
      <c r="KM14" s="15"/>
      <c r="KN14" s="15"/>
      <c r="KO14" s="15"/>
      <c r="KP14" s="15"/>
      <c r="KQ14" s="15"/>
      <c r="KR14" s="15"/>
      <c r="KS14" s="15"/>
      <c r="KT14" s="15"/>
      <c r="KU14" s="15"/>
      <c r="KV14" s="15"/>
      <c r="KW14" s="15"/>
      <c r="KX14" s="15"/>
      <c r="KY14" s="15"/>
      <c r="KZ14" s="15"/>
      <c r="LA14" s="15"/>
      <c r="LB14" s="15"/>
      <c r="LC14" s="15"/>
      <c r="LD14" s="15"/>
      <c r="LE14" s="15"/>
      <c r="LF14" s="15"/>
      <c r="LG14" s="15"/>
      <c r="LH14" s="15"/>
      <c r="LI14" s="15"/>
      <c r="LJ14" s="15"/>
      <c r="LK14" s="15"/>
      <c r="LL14" s="15"/>
      <c r="LM14" s="15"/>
      <c r="LN14" s="15"/>
      <c r="LO14" s="15"/>
      <c r="LP14" s="15"/>
      <c r="LQ14" s="15"/>
      <c r="LR14" s="15"/>
      <c r="LS14" s="15"/>
      <c r="LT14" s="15"/>
      <c r="LU14" s="15"/>
      <c r="LV14" s="15"/>
      <c r="LW14" s="15"/>
      <c r="LX14" s="15"/>
      <c r="LY14" s="15"/>
      <c r="LZ14" s="15"/>
      <c r="MA14" s="15"/>
      <c r="MB14" s="15"/>
      <c r="MC14" s="15"/>
      <c r="MD14" s="15"/>
      <c r="ME14" s="15"/>
      <c r="MF14" s="15"/>
      <c r="MG14" s="15"/>
      <c r="MH14" s="15"/>
      <c r="MI14" s="15"/>
      <c r="MJ14" s="15"/>
      <c r="MK14" s="15"/>
      <c r="ML14" s="15"/>
      <c r="MM14" s="15"/>
      <c r="MN14" s="15"/>
      <c r="MO14" s="15"/>
      <c r="MP14" s="15"/>
      <c r="MQ14" s="15"/>
      <c r="MR14" s="15"/>
      <c r="MS14" s="15"/>
      <c r="MT14" s="15"/>
      <c r="MU14" s="15"/>
      <c r="MV14" s="15"/>
      <c r="MW14" s="15"/>
      <c r="MX14" s="15"/>
      <c r="MY14" s="15"/>
      <c r="MZ14" s="15"/>
      <c r="NA14" s="15"/>
      <c r="NB14" s="15"/>
      <c r="NC14" s="15"/>
      <c r="ND14" s="15"/>
      <c r="NE14" s="15"/>
      <c r="NF14" s="15"/>
      <c r="NG14" s="15"/>
      <c r="NH14" s="15"/>
      <c r="NI14" s="15"/>
      <c r="NJ14" s="15"/>
      <c r="NK14" s="15"/>
      <c r="NL14" s="15"/>
      <c r="NM14" s="15"/>
      <c r="NN14" s="15"/>
      <c r="NO14" s="15"/>
      <c r="NP14" s="15"/>
      <c r="NQ14" s="15"/>
      <c r="NR14" s="15"/>
      <c r="NS14" s="15"/>
      <c r="NT14" s="15"/>
      <c r="NU14" s="15"/>
      <c r="NV14" s="15"/>
      <c r="NW14" s="15"/>
      <c r="NX14" s="15"/>
      <c r="NY14" s="15"/>
      <c r="NZ14" s="15"/>
      <c r="OA14" s="15"/>
      <c r="OB14" s="15"/>
      <c r="OC14" s="15"/>
      <c r="OD14" s="15"/>
      <c r="OE14" s="15"/>
      <c r="OF14" s="15"/>
      <c r="OG14" s="15"/>
      <c r="OH14" s="15"/>
      <c r="OI14" s="15"/>
      <c r="OJ14" s="15"/>
      <c r="OK14" s="15"/>
      <c r="OL14" s="15"/>
      <c r="OM14" s="15"/>
      <c r="ON14" s="15"/>
      <c r="OO14" s="15"/>
      <c r="OP14" s="15"/>
      <c r="OQ14" s="15"/>
      <c r="OR14" s="15"/>
      <c r="OS14" s="15"/>
      <c r="OT14" s="15"/>
      <c r="OU14" s="15"/>
      <c r="OV14" s="15"/>
      <c r="OW14" s="15"/>
      <c r="OX14" s="15"/>
      <c r="OY14" s="15"/>
      <c r="OZ14" s="15"/>
      <c r="PA14" s="15"/>
      <c r="PB14" s="15"/>
      <c r="PC14" s="15"/>
      <c r="PD14" s="15"/>
      <c r="PE14" s="15"/>
      <c r="PF14" s="15"/>
      <c r="PG14" s="15"/>
      <c r="PH14" s="15"/>
      <c r="PI14" s="15"/>
      <c r="PJ14" s="15"/>
      <c r="PK14" s="15"/>
      <c r="PL14" s="15"/>
      <c r="PM14" s="15"/>
      <c r="PN14" s="15"/>
      <c r="PO14" s="15"/>
      <c r="PP14" s="15"/>
      <c r="PQ14" s="15"/>
      <c r="PR14" s="15"/>
      <c r="PS14" s="15"/>
      <c r="PT14" s="15"/>
      <c r="PU14" s="15"/>
      <c r="PV14" s="15"/>
      <c r="PW14" s="15"/>
      <c r="PX14" s="15"/>
      <c r="PY14" s="15"/>
      <c r="PZ14" s="15"/>
      <c r="QA14" s="15"/>
      <c r="QB14" s="15"/>
      <c r="QC14" s="15"/>
      <c r="QD14" s="15"/>
      <c r="QE14" s="15"/>
      <c r="QF14" s="15"/>
      <c r="QG14" s="15"/>
      <c r="QH14" s="15"/>
      <c r="QI14" s="15"/>
      <c r="QJ14" s="15"/>
      <c r="QK14" s="15"/>
      <c r="QL14" s="15"/>
      <c r="QM14" s="15"/>
      <c r="QN14" s="15"/>
      <c r="QO14" s="15"/>
      <c r="QP14" s="15"/>
      <c r="QQ14" s="15"/>
      <c r="QR14" s="15"/>
      <c r="QS14" s="15"/>
      <c r="QT14" s="15"/>
      <c r="QU14" s="15"/>
      <c r="QV14" s="15"/>
      <c r="QW14" s="15"/>
      <c r="QX14" s="15"/>
      <c r="QY14" s="15"/>
      <c r="QZ14" s="15"/>
      <c r="RA14" s="15"/>
      <c r="RB14" s="15"/>
      <c r="RC14" s="15"/>
      <c r="RD14" s="15"/>
      <c r="RE14" s="15"/>
      <c r="RF14" s="15"/>
      <c r="RG14" s="15"/>
      <c r="RH14" s="15"/>
      <c r="RI14" s="15"/>
      <c r="RJ14" s="15"/>
      <c r="RK14" s="15"/>
      <c r="RL14" s="15"/>
      <c r="RM14" s="15"/>
      <c r="RN14" s="15"/>
      <c r="RO14" s="15"/>
      <c r="RP14" s="15"/>
      <c r="RQ14" s="15"/>
      <c r="RR14" s="15"/>
      <c r="RS14" s="15"/>
      <c r="RT14" s="15"/>
      <c r="RU14" s="15"/>
      <c r="RV14" s="15"/>
      <c r="RW14" s="15"/>
      <c r="RX14" s="15"/>
      <c r="RY14" s="15"/>
      <c r="RZ14" s="15"/>
      <c r="SA14" s="15"/>
      <c r="SB14" s="15"/>
      <c r="SC14" s="15"/>
      <c r="SD14" s="15"/>
      <c r="SE14" s="15"/>
      <c r="SF14" s="15"/>
      <c r="SG14" s="15"/>
      <c r="SH14" s="15"/>
      <c r="SI14" s="15"/>
      <c r="SJ14" s="15"/>
      <c r="SK14" s="15"/>
      <c r="SL14" s="15"/>
      <c r="SM14" s="15"/>
      <c r="SN14" s="15"/>
      <c r="SO14" s="15"/>
      <c r="SP14" s="15"/>
      <c r="SQ14" s="15"/>
      <c r="SR14" s="15"/>
      <c r="SS14" s="15"/>
      <c r="ST14" s="15"/>
      <c r="SU14" s="15"/>
      <c r="SV14" s="15"/>
      <c r="SW14" s="15"/>
      <c r="SX14" s="15"/>
      <c r="SY14" s="15"/>
      <c r="SZ14" s="15"/>
      <c r="TA14" s="15"/>
      <c r="TB14" s="15"/>
      <c r="TC14" s="15"/>
      <c r="TD14" s="15"/>
      <c r="TE14" s="15"/>
      <c r="TF14" s="15"/>
      <c r="TG14" s="15"/>
      <c r="TH14" s="15"/>
      <c r="TI14" s="15"/>
      <c r="TJ14" s="15"/>
      <c r="TK14" s="15"/>
      <c r="TL14" s="15"/>
      <c r="TM14" s="15"/>
      <c r="TN14" s="15"/>
      <c r="TO14" s="15"/>
      <c r="TP14" s="15"/>
      <c r="TQ14" s="15"/>
      <c r="TR14" s="15"/>
      <c r="TS14" s="15"/>
      <c r="TT14" s="15"/>
      <c r="TU14" s="15"/>
      <c r="TV14" s="15"/>
      <c r="TW14" s="15"/>
      <c r="TX14" s="15"/>
      <c r="TY14" s="15"/>
      <c r="TZ14" s="15"/>
      <c r="UA14" s="15"/>
      <c r="UB14" s="15"/>
      <c r="UC14" s="15"/>
      <c r="UD14" s="15"/>
      <c r="UE14" s="15"/>
      <c r="UF14" s="15"/>
      <c r="UG14" s="15"/>
      <c r="UH14" s="15"/>
      <c r="UI14" s="15"/>
      <c r="UJ14" s="15"/>
      <c r="UK14" s="15"/>
      <c r="UL14" s="15"/>
      <c r="UM14" s="15"/>
      <c r="UN14" s="15"/>
      <c r="UO14" s="15"/>
      <c r="UP14" s="15"/>
      <c r="UQ14" s="15"/>
      <c r="UR14" s="15"/>
      <c r="US14" s="15"/>
      <c r="UT14" s="15"/>
      <c r="UU14" s="15"/>
      <c r="UV14" s="15"/>
      <c r="UW14" s="15"/>
      <c r="UX14" s="15"/>
      <c r="UY14" s="15"/>
      <c r="UZ14" s="15"/>
      <c r="VA14" s="15"/>
      <c r="VB14" s="15"/>
      <c r="VC14" s="15"/>
      <c r="VD14" s="15"/>
      <c r="VE14" s="15"/>
      <c r="VF14" s="15"/>
      <c r="VG14" s="15"/>
      <c r="VH14" s="15"/>
      <c r="VI14" s="15"/>
      <c r="VJ14" s="15"/>
      <c r="VK14" s="15"/>
      <c r="VL14" s="15"/>
      <c r="VM14" s="15"/>
      <c r="VN14" s="15"/>
      <c r="VO14" s="15"/>
      <c r="VP14" s="15"/>
      <c r="VQ14" s="15"/>
      <c r="VR14" s="15"/>
      <c r="VS14" s="15"/>
      <c r="VT14" s="15"/>
      <c r="VU14" s="15"/>
      <c r="VV14" s="15"/>
      <c r="VW14" s="15"/>
      <c r="VX14" s="15"/>
      <c r="VY14" s="15"/>
      <c r="VZ14" s="15"/>
      <c r="WA14" s="15"/>
      <c r="WB14" s="15"/>
      <c r="WC14" s="15"/>
      <c r="WD14" s="15"/>
      <c r="WE14" s="15"/>
      <c r="WF14" s="15"/>
      <c r="WG14" s="15"/>
      <c r="WH14" s="15"/>
      <c r="WI14" s="15"/>
      <c r="WJ14" s="15"/>
      <c r="WK14" s="15"/>
      <c r="WL14" s="15"/>
      <c r="WM14" s="15"/>
      <c r="WN14" s="15"/>
      <c r="WO14" s="15"/>
      <c r="WP14" s="15"/>
      <c r="WQ14" s="15"/>
      <c r="WR14" s="15"/>
      <c r="WS14" s="15"/>
      <c r="WT14" s="15"/>
      <c r="WU14" s="15"/>
      <c r="WV14" s="15"/>
      <c r="WW14" s="15"/>
      <c r="WX14" s="15"/>
      <c r="WY14" s="15"/>
      <c r="WZ14" s="15"/>
      <c r="XA14" s="15"/>
      <c r="XB14" s="15"/>
      <c r="XC14" s="15"/>
      <c r="XD14" s="15"/>
      <c r="XE14" s="15"/>
      <c r="XF14" s="15"/>
      <c r="XG14" s="15"/>
      <c r="XH14" s="15"/>
      <c r="XI14" s="15"/>
      <c r="XJ14" s="15"/>
      <c r="XK14" s="15"/>
      <c r="XL14" s="15"/>
      <c r="XM14" s="15"/>
      <c r="XN14" s="15"/>
      <c r="XO14" s="15"/>
      <c r="XP14" s="15"/>
      <c r="XQ14" s="15"/>
      <c r="XR14" s="15"/>
      <c r="XS14" s="15"/>
      <c r="XT14" s="15"/>
      <c r="XU14" s="15"/>
      <c r="XV14" s="15"/>
      <c r="XW14" s="15"/>
      <c r="XX14" s="15"/>
      <c r="XY14" s="15"/>
      <c r="XZ14" s="15"/>
      <c r="YA14" s="15"/>
      <c r="YB14" s="15"/>
      <c r="YC14" s="15"/>
      <c r="YD14" s="15"/>
      <c r="YE14" s="15"/>
      <c r="YF14" s="15"/>
      <c r="YG14" s="15"/>
      <c r="YH14" s="15"/>
      <c r="YI14" s="15"/>
      <c r="YJ14" s="15"/>
      <c r="YK14" s="15"/>
      <c r="YL14" s="15"/>
      <c r="YM14" s="15"/>
      <c r="YN14" s="15"/>
      <c r="YO14" s="15"/>
      <c r="YP14" s="15"/>
      <c r="YQ14" s="15"/>
      <c r="YR14" s="15"/>
      <c r="YS14" s="15"/>
      <c r="YT14" s="15"/>
      <c r="YU14" s="15"/>
      <c r="YV14" s="15"/>
      <c r="YW14" s="15"/>
      <c r="YX14" s="15"/>
      <c r="YY14" s="15"/>
      <c r="YZ14" s="15"/>
      <c r="ZA14" s="15"/>
      <c r="ZB14" s="15"/>
      <c r="ZC14" s="15"/>
      <c r="ZD14" s="15"/>
      <c r="ZE14" s="15"/>
      <c r="ZF14" s="15"/>
      <c r="ZG14" s="15"/>
      <c r="ZH14" s="15"/>
      <c r="ZI14" s="15"/>
      <c r="ZJ14" s="15"/>
      <c r="ZK14" s="15"/>
      <c r="ZL14" s="15"/>
      <c r="ZM14" s="15"/>
      <c r="ZN14" s="15"/>
      <c r="ZO14" s="15"/>
      <c r="ZP14" s="15"/>
      <c r="ZQ14" s="15"/>
      <c r="ZR14" s="15"/>
      <c r="ZS14" s="15"/>
      <c r="ZT14" s="15"/>
      <c r="ZU14" s="15"/>
      <c r="ZV14" s="15"/>
      <c r="ZW14" s="15"/>
      <c r="ZX14" s="15"/>
      <c r="ZY14" s="15"/>
      <c r="ZZ14" s="15"/>
      <c r="AAA14" s="15"/>
      <c r="AAB14" s="15"/>
      <c r="AAC14" s="15"/>
      <c r="AAD14" s="15"/>
      <c r="AAE14" s="15"/>
      <c r="AAF14" s="15"/>
      <c r="AAG14" s="15"/>
      <c r="AAH14" s="15"/>
      <c r="AAI14" s="15"/>
      <c r="AAJ14" s="15"/>
      <c r="AAK14" s="15"/>
      <c r="AAL14" s="15"/>
      <c r="AAM14" s="15"/>
      <c r="AAN14" s="15"/>
      <c r="AAO14" s="15"/>
      <c r="AAP14" s="15"/>
      <c r="AAQ14" s="15"/>
      <c r="AAR14" s="15"/>
      <c r="AAS14" s="15"/>
      <c r="AAT14" s="15"/>
      <c r="AAU14" s="15"/>
      <c r="AAV14" s="15"/>
      <c r="AAW14" s="15"/>
      <c r="AAX14" s="15"/>
      <c r="AAY14" s="15"/>
      <c r="AAZ14" s="15"/>
      <c r="ABA14" s="15"/>
      <c r="ABB14" s="15"/>
      <c r="ABC14" s="15"/>
      <c r="ABD14" s="15"/>
      <c r="ABE14" s="15"/>
      <c r="ABF14" s="15"/>
      <c r="ABG14" s="15"/>
      <c r="ABH14" s="15"/>
      <c r="ABI14" s="15"/>
      <c r="ABJ14" s="15"/>
      <c r="ABK14" s="15"/>
      <c r="ABL14" s="15"/>
      <c r="ABM14" s="15"/>
      <c r="ABN14" s="15"/>
      <c r="ABO14" s="15"/>
      <c r="ABP14" s="15"/>
      <c r="ABQ14" s="15"/>
      <c r="ABR14" s="15"/>
      <c r="ABS14" s="15"/>
      <c r="ABT14" s="15"/>
      <c r="ABU14" s="15"/>
      <c r="ABV14" s="15"/>
      <c r="ABW14" s="15"/>
      <c r="ABX14" s="15"/>
      <c r="ABY14" s="15"/>
      <c r="ABZ14" s="15"/>
      <c r="ACA14" s="15"/>
      <c r="ACB14" s="15"/>
      <c r="ACC14" s="15"/>
      <c r="ACD14" s="15"/>
      <c r="ACE14" s="15"/>
      <c r="ACF14" s="15"/>
      <c r="ACG14" s="15"/>
      <c r="ACH14" s="15"/>
      <c r="ACI14" s="15"/>
      <c r="ACJ14" s="15"/>
      <c r="ACK14" s="15"/>
      <c r="ACL14" s="15"/>
      <c r="ACM14" s="15"/>
      <c r="ACN14" s="15"/>
      <c r="ACO14" s="15"/>
      <c r="ACP14" s="15"/>
      <c r="ACQ14" s="15"/>
      <c r="ACR14" s="15"/>
      <c r="ACS14" s="15"/>
      <c r="ACT14" s="15"/>
      <c r="ACU14" s="15"/>
      <c r="ACV14" s="15"/>
      <c r="ACW14" s="15"/>
      <c r="ACX14" s="15"/>
      <c r="ACY14" s="15"/>
      <c r="ACZ14" s="15"/>
      <c r="ADA14" s="15"/>
      <c r="ADB14" s="15"/>
      <c r="ADC14" s="15"/>
      <c r="ADD14" s="15"/>
      <c r="ADE14" s="15"/>
      <c r="ADF14" s="15"/>
      <c r="ADG14" s="15"/>
      <c r="ADH14" s="15"/>
      <c r="ADI14" s="15"/>
      <c r="ADJ14" s="15"/>
      <c r="ADK14" s="15"/>
      <c r="ADL14" s="15"/>
      <c r="ADM14" s="15"/>
      <c r="ADN14" s="15"/>
      <c r="ADO14" s="15"/>
      <c r="ADP14" s="15"/>
      <c r="ADQ14" s="15"/>
      <c r="ADR14" s="15"/>
      <c r="ADS14" s="15"/>
      <c r="ADT14" s="15"/>
      <c r="ADU14" s="15"/>
      <c r="ADV14" s="15"/>
      <c r="ADW14" s="15"/>
      <c r="ADX14" s="15"/>
      <c r="ADY14" s="15"/>
      <c r="ADZ14" s="15"/>
      <c r="AEA14" s="15"/>
      <c r="AEB14" s="15"/>
      <c r="AEC14" s="15"/>
      <c r="AED14" s="15"/>
      <c r="AEE14" s="15"/>
      <c r="AEF14" s="15"/>
      <c r="AEG14" s="15"/>
      <c r="AEH14" s="15"/>
      <c r="AEI14" s="15"/>
      <c r="AEJ14" s="15"/>
      <c r="AEK14" s="15"/>
      <c r="AEL14" s="15"/>
      <c r="AEM14" s="15"/>
      <c r="AEN14" s="15"/>
      <c r="AEO14" s="15"/>
      <c r="AEP14" s="15"/>
      <c r="AEQ14" s="15"/>
      <c r="AER14" s="15"/>
      <c r="AES14" s="15"/>
      <c r="AET14" s="15"/>
      <c r="AEU14" s="15"/>
      <c r="AEV14" s="15"/>
      <c r="AEW14" s="15"/>
      <c r="AEX14" s="15"/>
      <c r="AEY14" s="15"/>
      <c r="AEZ14" s="15"/>
      <c r="AFA14" s="15"/>
      <c r="AFB14" s="15"/>
      <c r="AFC14" s="15"/>
      <c r="AFD14" s="15"/>
      <c r="AFE14" s="15"/>
      <c r="AFF14" s="15"/>
      <c r="AFG14" s="15"/>
      <c r="AFH14" s="15"/>
      <c r="AFI14" s="15"/>
      <c r="AFJ14" s="15"/>
      <c r="AFK14" s="15"/>
      <c r="AFL14" s="15"/>
      <c r="AFM14" s="15"/>
      <c r="AFN14" s="15"/>
      <c r="AFO14" s="15"/>
      <c r="AFP14" s="15"/>
      <c r="AFQ14" s="15"/>
      <c r="AFR14" s="15"/>
      <c r="AFS14" s="15"/>
      <c r="AFT14" s="15"/>
      <c r="AFU14" s="15"/>
      <c r="AFV14" s="15"/>
      <c r="AFW14" s="15"/>
      <c r="AFX14" s="15"/>
      <c r="AFY14" s="15"/>
      <c r="AFZ14" s="15"/>
      <c r="AGA14" s="15"/>
      <c r="AGB14" s="15"/>
      <c r="AGC14" s="15"/>
      <c r="AGD14" s="15"/>
      <c r="AGE14" s="15"/>
      <c r="AGF14" s="15"/>
      <c r="AGG14" s="15"/>
      <c r="AGH14" s="15"/>
      <c r="AGI14" s="15"/>
      <c r="AGJ14" s="15"/>
      <c r="AGK14" s="15"/>
      <c r="AGL14" s="15"/>
      <c r="AGM14" s="15"/>
      <c r="AGN14" s="15"/>
      <c r="AGO14" s="15"/>
      <c r="AGP14" s="15"/>
      <c r="AGQ14" s="15"/>
      <c r="AGR14" s="15"/>
      <c r="AGS14" s="15"/>
      <c r="AGT14" s="15"/>
      <c r="AGU14" s="15"/>
      <c r="AGV14" s="15"/>
      <c r="AGW14" s="15"/>
      <c r="AGX14" s="15"/>
      <c r="AGY14" s="15"/>
      <c r="AGZ14" s="15"/>
      <c r="AHA14" s="15"/>
      <c r="AHB14" s="15"/>
      <c r="AHC14" s="15"/>
      <c r="AHD14" s="15"/>
      <c r="AHE14" s="15"/>
      <c r="AHF14" s="15"/>
      <c r="AHG14" s="15"/>
      <c r="AHH14" s="15"/>
      <c r="AHI14" s="15"/>
      <c r="AHJ14" s="15"/>
      <c r="AHK14" s="15"/>
      <c r="AHL14" s="15"/>
      <c r="AHM14" s="15"/>
      <c r="AHN14" s="15"/>
      <c r="AHO14" s="15"/>
      <c r="AHP14" s="15"/>
      <c r="AHQ14" s="15"/>
      <c r="AHR14" s="15"/>
      <c r="AHS14" s="15"/>
      <c r="AHT14" s="15"/>
      <c r="AHU14" s="15"/>
      <c r="AHV14" s="15"/>
      <c r="AHW14" s="15"/>
      <c r="AHX14" s="15"/>
      <c r="AHY14" s="15"/>
      <c r="AHZ14" s="15"/>
      <c r="AIA14" s="15"/>
      <c r="AIB14" s="15"/>
      <c r="AIC14" s="15"/>
      <c r="AID14" s="15"/>
      <c r="AIE14" s="15"/>
      <c r="AIF14" s="15"/>
      <c r="AIG14" s="15"/>
      <c r="AIH14" s="15"/>
      <c r="AII14" s="15"/>
      <c r="AIJ14" s="15"/>
      <c r="AIK14" s="15"/>
      <c r="AIL14" s="15"/>
      <c r="AIM14" s="15"/>
      <c r="AIN14" s="15"/>
      <c r="AIO14" s="15"/>
      <c r="AIP14" s="15"/>
      <c r="AIQ14" s="15"/>
      <c r="AIR14" s="15"/>
      <c r="AIS14" s="15"/>
      <c r="AIT14" s="15"/>
      <c r="AIU14" s="15"/>
      <c r="AIV14" s="15"/>
      <c r="AIW14" s="15"/>
      <c r="AIX14" s="15"/>
      <c r="AIY14" s="15"/>
      <c r="AIZ14" s="15"/>
      <c r="AJA14" s="15"/>
      <c r="AJB14" s="15"/>
      <c r="AJC14" s="15"/>
      <c r="AJD14" s="15"/>
      <c r="AJE14" s="15"/>
      <c r="AJF14" s="15"/>
      <c r="AJG14" s="15"/>
      <c r="AJH14" s="15"/>
      <c r="AJI14" s="15"/>
      <c r="AJJ14" s="15"/>
      <c r="AJK14" s="15"/>
      <c r="AJL14" s="15"/>
      <c r="AJM14" s="15"/>
      <c r="AJN14" s="15"/>
      <c r="AJO14" s="15"/>
      <c r="AJP14" s="15"/>
      <c r="AJQ14" s="15"/>
      <c r="AJR14" s="15"/>
      <c r="AJS14" s="15"/>
      <c r="AJT14" s="15"/>
      <c r="AJU14" s="15"/>
      <c r="AJV14" s="15"/>
      <c r="AJW14" s="15"/>
      <c r="AJX14" s="15"/>
      <c r="AJY14" s="15"/>
      <c r="AJZ14" s="15"/>
      <c r="AKA14" s="15"/>
      <c r="AKB14" s="15"/>
      <c r="AKC14" s="15"/>
      <c r="AKD14" s="15"/>
      <c r="AKE14" s="15"/>
      <c r="AKF14" s="15"/>
      <c r="AKG14" s="15"/>
      <c r="AKH14" s="15"/>
      <c r="AKI14" s="15"/>
      <c r="AKJ14" s="15"/>
      <c r="AKK14" s="15"/>
      <c r="AKL14" s="15"/>
      <c r="AKM14" s="15"/>
      <c r="AKN14" s="15"/>
      <c r="AKO14" s="15"/>
      <c r="AKP14" s="15"/>
      <c r="AKQ14" s="15"/>
      <c r="AKR14" s="15"/>
      <c r="AKS14" s="15"/>
      <c r="AKT14" s="15"/>
      <c r="AKU14" s="15"/>
      <c r="AKV14" s="15"/>
      <c r="AKW14" s="15"/>
      <c r="AKX14" s="15"/>
      <c r="AKY14" s="15"/>
      <c r="AKZ14" s="15"/>
      <c r="ALA14" s="15"/>
      <c r="ALB14" s="15"/>
      <c r="ALC14" s="15"/>
      <c r="ALD14" s="15"/>
      <c r="ALE14" s="15"/>
      <c r="ALF14" s="15"/>
      <c r="ALG14" s="15"/>
      <c r="ALH14" s="15"/>
      <c r="ALI14" s="15"/>
      <c r="ALJ14" s="15"/>
      <c r="ALK14" s="15"/>
      <c r="ALL14" s="15"/>
      <c r="ALM14" s="15"/>
      <c r="ALN14" s="15"/>
      <c r="ALO14" s="15"/>
      <c r="ALP14" s="15"/>
      <c r="ALQ14" s="15"/>
      <c r="ALR14" s="15"/>
      <c r="ALS14" s="15"/>
      <c r="ALT14" s="15"/>
      <c r="ALU14" s="15"/>
      <c r="ALV14" s="15"/>
      <c r="ALW14" s="15"/>
      <c r="ALX14" s="15"/>
      <c r="ALY14" s="15"/>
      <c r="ALZ14" s="15"/>
    </row>
    <row r="15" spans="1:1014" s="16" customFormat="1" ht="15" x14ac:dyDescent="0.25">
      <c r="A15" s="14" t="s">
        <v>26</v>
      </c>
      <c r="B15" s="10" t="s">
        <v>157</v>
      </c>
      <c r="C15" s="10" t="s">
        <v>158</v>
      </c>
      <c r="D15" s="11">
        <v>8745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  <c r="IW15" s="15"/>
      <c r="IX15" s="15"/>
      <c r="IY15" s="15"/>
      <c r="IZ15" s="15"/>
      <c r="JA15" s="15"/>
      <c r="JB15" s="15"/>
      <c r="JC15" s="15"/>
      <c r="JD15" s="15"/>
      <c r="JE15" s="15"/>
      <c r="JF15" s="15"/>
      <c r="JG15" s="15"/>
      <c r="JH15" s="15"/>
      <c r="JI15" s="15"/>
      <c r="JJ15" s="15"/>
      <c r="JK15" s="15"/>
      <c r="JL15" s="15"/>
      <c r="JM15" s="15"/>
      <c r="JN15" s="15"/>
      <c r="JO15" s="15"/>
      <c r="JP15" s="15"/>
      <c r="JQ15" s="15"/>
      <c r="JR15" s="15"/>
      <c r="JS15" s="15"/>
      <c r="JT15" s="15"/>
      <c r="JU15" s="15"/>
      <c r="JV15" s="15"/>
      <c r="JW15" s="15"/>
      <c r="JX15" s="15"/>
      <c r="JY15" s="15"/>
      <c r="JZ15" s="15"/>
      <c r="KA15" s="15"/>
      <c r="KB15" s="15"/>
      <c r="KC15" s="15"/>
      <c r="KD15" s="15"/>
      <c r="KE15" s="15"/>
      <c r="KF15" s="15"/>
      <c r="KG15" s="15"/>
      <c r="KH15" s="15"/>
      <c r="KI15" s="15"/>
      <c r="KJ15" s="15"/>
      <c r="KK15" s="15"/>
      <c r="KL15" s="15"/>
      <c r="KM15" s="15"/>
      <c r="KN15" s="15"/>
      <c r="KO15" s="15"/>
      <c r="KP15" s="15"/>
      <c r="KQ15" s="15"/>
      <c r="KR15" s="15"/>
      <c r="KS15" s="15"/>
      <c r="KT15" s="15"/>
      <c r="KU15" s="15"/>
      <c r="KV15" s="15"/>
      <c r="KW15" s="15"/>
      <c r="KX15" s="15"/>
      <c r="KY15" s="15"/>
      <c r="KZ15" s="15"/>
      <c r="LA15" s="15"/>
      <c r="LB15" s="15"/>
      <c r="LC15" s="15"/>
      <c r="LD15" s="15"/>
      <c r="LE15" s="15"/>
      <c r="LF15" s="15"/>
      <c r="LG15" s="15"/>
      <c r="LH15" s="15"/>
      <c r="LI15" s="15"/>
      <c r="LJ15" s="15"/>
      <c r="LK15" s="15"/>
      <c r="LL15" s="15"/>
      <c r="LM15" s="15"/>
      <c r="LN15" s="15"/>
      <c r="LO15" s="15"/>
      <c r="LP15" s="15"/>
      <c r="LQ15" s="15"/>
      <c r="LR15" s="15"/>
      <c r="LS15" s="15"/>
      <c r="LT15" s="15"/>
      <c r="LU15" s="15"/>
      <c r="LV15" s="15"/>
      <c r="LW15" s="15"/>
      <c r="LX15" s="15"/>
      <c r="LY15" s="15"/>
      <c r="LZ15" s="15"/>
      <c r="MA15" s="15"/>
      <c r="MB15" s="15"/>
      <c r="MC15" s="15"/>
      <c r="MD15" s="15"/>
      <c r="ME15" s="15"/>
      <c r="MF15" s="15"/>
      <c r="MG15" s="15"/>
      <c r="MH15" s="15"/>
      <c r="MI15" s="15"/>
      <c r="MJ15" s="15"/>
      <c r="MK15" s="15"/>
      <c r="ML15" s="15"/>
      <c r="MM15" s="15"/>
      <c r="MN15" s="15"/>
      <c r="MO15" s="15"/>
      <c r="MP15" s="15"/>
      <c r="MQ15" s="15"/>
      <c r="MR15" s="15"/>
      <c r="MS15" s="15"/>
      <c r="MT15" s="15"/>
      <c r="MU15" s="15"/>
      <c r="MV15" s="15"/>
      <c r="MW15" s="15"/>
      <c r="MX15" s="15"/>
      <c r="MY15" s="15"/>
      <c r="MZ15" s="15"/>
      <c r="NA15" s="15"/>
      <c r="NB15" s="15"/>
      <c r="NC15" s="15"/>
      <c r="ND15" s="15"/>
      <c r="NE15" s="15"/>
      <c r="NF15" s="15"/>
      <c r="NG15" s="15"/>
      <c r="NH15" s="15"/>
      <c r="NI15" s="15"/>
      <c r="NJ15" s="15"/>
      <c r="NK15" s="15"/>
      <c r="NL15" s="15"/>
      <c r="NM15" s="15"/>
      <c r="NN15" s="15"/>
      <c r="NO15" s="15"/>
      <c r="NP15" s="15"/>
      <c r="NQ15" s="15"/>
      <c r="NR15" s="15"/>
      <c r="NS15" s="15"/>
      <c r="NT15" s="15"/>
      <c r="NU15" s="15"/>
      <c r="NV15" s="15"/>
      <c r="NW15" s="15"/>
      <c r="NX15" s="15"/>
      <c r="NY15" s="15"/>
      <c r="NZ15" s="15"/>
      <c r="OA15" s="15"/>
      <c r="OB15" s="15"/>
      <c r="OC15" s="15"/>
      <c r="OD15" s="15"/>
      <c r="OE15" s="15"/>
      <c r="OF15" s="15"/>
      <c r="OG15" s="15"/>
      <c r="OH15" s="15"/>
      <c r="OI15" s="15"/>
      <c r="OJ15" s="15"/>
      <c r="OK15" s="15"/>
      <c r="OL15" s="15"/>
      <c r="OM15" s="15"/>
      <c r="ON15" s="15"/>
      <c r="OO15" s="15"/>
      <c r="OP15" s="15"/>
      <c r="OQ15" s="15"/>
      <c r="OR15" s="15"/>
      <c r="OS15" s="15"/>
      <c r="OT15" s="15"/>
      <c r="OU15" s="15"/>
      <c r="OV15" s="15"/>
      <c r="OW15" s="15"/>
      <c r="OX15" s="15"/>
      <c r="OY15" s="15"/>
      <c r="OZ15" s="15"/>
      <c r="PA15" s="15"/>
      <c r="PB15" s="15"/>
      <c r="PC15" s="15"/>
      <c r="PD15" s="15"/>
      <c r="PE15" s="15"/>
      <c r="PF15" s="15"/>
      <c r="PG15" s="15"/>
      <c r="PH15" s="15"/>
      <c r="PI15" s="15"/>
      <c r="PJ15" s="15"/>
      <c r="PK15" s="15"/>
      <c r="PL15" s="15"/>
      <c r="PM15" s="15"/>
      <c r="PN15" s="15"/>
      <c r="PO15" s="15"/>
      <c r="PP15" s="15"/>
      <c r="PQ15" s="15"/>
      <c r="PR15" s="15"/>
      <c r="PS15" s="15"/>
      <c r="PT15" s="15"/>
      <c r="PU15" s="15"/>
      <c r="PV15" s="15"/>
      <c r="PW15" s="15"/>
      <c r="PX15" s="15"/>
      <c r="PY15" s="15"/>
      <c r="PZ15" s="15"/>
      <c r="QA15" s="15"/>
      <c r="QB15" s="15"/>
      <c r="QC15" s="15"/>
      <c r="QD15" s="15"/>
      <c r="QE15" s="15"/>
      <c r="QF15" s="15"/>
      <c r="QG15" s="15"/>
      <c r="QH15" s="15"/>
      <c r="QI15" s="15"/>
      <c r="QJ15" s="15"/>
      <c r="QK15" s="15"/>
      <c r="QL15" s="15"/>
      <c r="QM15" s="15"/>
      <c r="QN15" s="15"/>
      <c r="QO15" s="15"/>
      <c r="QP15" s="15"/>
      <c r="QQ15" s="15"/>
      <c r="QR15" s="15"/>
      <c r="QS15" s="15"/>
      <c r="QT15" s="15"/>
      <c r="QU15" s="15"/>
      <c r="QV15" s="15"/>
      <c r="QW15" s="15"/>
      <c r="QX15" s="15"/>
      <c r="QY15" s="15"/>
      <c r="QZ15" s="15"/>
      <c r="RA15" s="15"/>
      <c r="RB15" s="15"/>
      <c r="RC15" s="15"/>
      <c r="RD15" s="15"/>
      <c r="RE15" s="15"/>
      <c r="RF15" s="15"/>
      <c r="RG15" s="15"/>
      <c r="RH15" s="15"/>
      <c r="RI15" s="15"/>
      <c r="RJ15" s="15"/>
      <c r="RK15" s="15"/>
      <c r="RL15" s="15"/>
      <c r="RM15" s="15"/>
      <c r="RN15" s="15"/>
      <c r="RO15" s="15"/>
      <c r="RP15" s="15"/>
      <c r="RQ15" s="15"/>
      <c r="RR15" s="15"/>
      <c r="RS15" s="15"/>
      <c r="RT15" s="15"/>
      <c r="RU15" s="15"/>
      <c r="RV15" s="15"/>
      <c r="RW15" s="15"/>
      <c r="RX15" s="15"/>
      <c r="RY15" s="15"/>
      <c r="RZ15" s="15"/>
      <c r="SA15" s="15"/>
      <c r="SB15" s="15"/>
      <c r="SC15" s="15"/>
      <c r="SD15" s="15"/>
      <c r="SE15" s="15"/>
      <c r="SF15" s="15"/>
      <c r="SG15" s="15"/>
      <c r="SH15" s="15"/>
      <c r="SI15" s="15"/>
      <c r="SJ15" s="15"/>
      <c r="SK15" s="15"/>
      <c r="SL15" s="15"/>
      <c r="SM15" s="15"/>
      <c r="SN15" s="15"/>
      <c r="SO15" s="15"/>
      <c r="SP15" s="15"/>
      <c r="SQ15" s="15"/>
      <c r="SR15" s="15"/>
      <c r="SS15" s="15"/>
      <c r="ST15" s="15"/>
      <c r="SU15" s="15"/>
      <c r="SV15" s="15"/>
      <c r="SW15" s="15"/>
      <c r="SX15" s="15"/>
      <c r="SY15" s="15"/>
      <c r="SZ15" s="15"/>
      <c r="TA15" s="15"/>
      <c r="TB15" s="15"/>
      <c r="TC15" s="15"/>
      <c r="TD15" s="15"/>
      <c r="TE15" s="15"/>
      <c r="TF15" s="15"/>
      <c r="TG15" s="15"/>
      <c r="TH15" s="15"/>
      <c r="TI15" s="15"/>
      <c r="TJ15" s="15"/>
      <c r="TK15" s="15"/>
      <c r="TL15" s="15"/>
      <c r="TM15" s="15"/>
      <c r="TN15" s="15"/>
      <c r="TO15" s="15"/>
      <c r="TP15" s="15"/>
      <c r="TQ15" s="15"/>
      <c r="TR15" s="15"/>
      <c r="TS15" s="15"/>
      <c r="TT15" s="15"/>
      <c r="TU15" s="15"/>
      <c r="TV15" s="15"/>
      <c r="TW15" s="15"/>
      <c r="TX15" s="15"/>
      <c r="TY15" s="15"/>
      <c r="TZ15" s="15"/>
      <c r="UA15" s="15"/>
      <c r="UB15" s="15"/>
      <c r="UC15" s="15"/>
      <c r="UD15" s="15"/>
      <c r="UE15" s="15"/>
      <c r="UF15" s="15"/>
      <c r="UG15" s="15"/>
      <c r="UH15" s="15"/>
      <c r="UI15" s="15"/>
      <c r="UJ15" s="15"/>
      <c r="UK15" s="15"/>
      <c r="UL15" s="15"/>
      <c r="UM15" s="15"/>
      <c r="UN15" s="15"/>
      <c r="UO15" s="15"/>
      <c r="UP15" s="15"/>
      <c r="UQ15" s="15"/>
      <c r="UR15" s="15"/>
      <c r="US15" s="15"/>
      <c r="UT15" s="15"/>
      <c r="UU15" s="15"/>
      <c r="UV15" s="15"/>
      <c r="UW15" s="15"/>
      <c r="UX15" s="15"/>
      <c r="UY15" s="15"/>
      <c r="UZ15" s="15"/>
      <c r="VA15" s="15"/>
      <c r="VB15" s="15"/>
      <c r="VC15" s="15"/>
      <c r="VD15" s="15"/>
      <c r="VE15" s="15"/>
      <c r="VF15" s="15"/>
      <c r="VG15" s="15"/>
      <c r="VH15" s="15"/>
      <c r="VI15" s="15"/>
      <c r="VJ15" s="15"/>
      <c r="VK15" s="15"/>
      <c r="VL15" s="15"/>
      <c r="VM15" s="15"/>
      <c r="VN15" s="15"/>
      <c r="VO15" s="15"/>
      <c r="VP15" s="15"/>
      <c r="VQ15" s="15"/>
      <c r="VR15" s="15"/>
      <c r="VS15" s="15"/>
      <c r="VT15" s="15"/>
      <c r="VU15" s="15"/>
      <c r="VV15" s="15"/>
      <c r="VW15" s="15"/>
      <c r="VX15" s="15"/>
      <c r="VY15" s="15"/>
      <c r="VZ15" s="15"/>
      <c r="WA15" s="15"/>
      <c r="WB15" s="15"/>
      <c r="WC15" s="15"/>
      <c r="WD15" s="15"/>
      <c r="WE15" s="15"/>
      <c r="WF15" s="15"/>
      <c r="WG15" s="15"/>
      <c r="WH15" s="15"/>
      <c r="WI15" s="15"/>
      <c r="WJ15" s="15"/>
      <c r="WK15" s="15"/>
      <c r="WL15" s="15"/>
      <c r="WM15" s="15"/>
      <c r="WN15" s="15"/>
      <c r="WO15" s="15"/>
      <c r="WP15" s="15"/>
      <c r="WQ15" s="15"/>
      <c r="WR15" s="15"/>
      <c r="WS15" s="15"/>
      <c r="WT15" s="15"/>
      <c r="WU15" s="15"/>
      <c r="WV15" s="15"/>
      <c r="WW15" s="15"/>
      <c r="WX15" s="15"/>
      <c r="WY15" s="15"/>
      <c r="WZ15" s="15"/>
      <c r="XA15" s="15"/>
      <c r="XB15" s="15"/>
      <c r="XC15" s="15"/>
      <c r="XD15" s="15"/>
      <c r="XE15" s="15"/>
      <c r="XF15" s="15"/>
      <c r="XG15" s="15"/>
      <c r="XH15" s="15"/>
      <c r="XI15" s="15"/>
      <c r="XJ15" s="15"/>
      <c r="XK15" s="15"/>
      <c r="XL15" s="15"/>
      <c r="XM15" s="15"/>
      <c r="XN15" s="15"/>
      <c r="XO15" s="15"/>
      <c r="XP15" s="15"/>
      <c r="XQ15" s="15"/>
      <c r="XR15" s="15"/>
      <c r="XS15" s="15"/>
      <c r="XT15" s="15"/>
      <c r="XU15" s="15"/>
      <c r="XV15" s="15"/>
      <c r="XW15" s="15"/>
      <c r="XX15" s="15"/>
      <c r="XY15" s="15"/>
      <c r="XZ15" s="15"/>
      <c r="YA15" s="15"/>
      <c r="YB15" s="15"/>
      <c r="YC15" s="15"/>
      <c r="YD15" s="15"/>
      <c r="YE15" s="15"/>
      <c r="YF15" s="15"/>
      <c r="YG15" s="15"/>
      <c r="YH15" s="15"/>
      <c r="YI15" s="15"/>
      <c r="YJ15" s="15"/>
      <c r="YK15" s="15"/>
      <c r="YL15" s="15"/>
      <c r="YM15" s="15"/>
      <c r="YN15" s="15"/>
      <c r="YO15" s="15"/>
      <c r="YP15" s="15"/>
      <c r="YQ15" s="15"/>
      <c r="YR15" s="15"/>
      <c r="YS15" s="15"/>
      <c r="YT15" s="15"/>
      <c r="YU15" s="15"/>
      <c r="YV15" s="15"/>
      <c r="YW15" s="15"/>
      <c r="YX15" s="15"/>
      <c r="YY15" s="15"/>
      <c r="YZ15" s="15"/>
      <c r="ZA15" s="15"/>
      <c r="ZB15" s="15"/>
      <c r="ZC15" s="15"/>
      <c r="ZD15" s="15"/>
      <c r="ZE15" s="15"/>
      <c r="ZF15" s="15"/>
      <c r="ZG15" s="15"/>
      <c r="ZH15" s="15"/>
      <c r="ZI15" s="15"/>
      <c r="ZJ15" s="15"/>
      <c r="ZK15" s="15"/>
      <c r="ZL15" s="15"/>
      <c r="ZM15" s="15"/>
      <c r="ZN15" s="15"/>
      <c r="ZO15" s="15"/>
      <c r="ZP15" s="15"/>
      <c r="ZQ15" s="15"/>
      <c r="ZR15" s="15"/>
      <c r="ZS15" s="15"/>
      <c r="ZT15" s="15"/>
      <c r="ZU15" s="15"/>
      <c r="ZV15" s="15"/>
      <c r="ZW15" s="15"/>
      <c r="ZX15" s="15"/>
      <c r="ZY15" s="15"/>
      <c r="ZZ15" s="15"/>
      <c r="AAA15" s="15"/>
      <c r="AAB15" s="15"/>
      <c r="AAC15" s="15"/>
      <c r="AAD15" s="15"/>
      <c r="AAE15" s="15"/>
      <c r="AAF15" s="15"/>
      <c r="AAG15" s="15"/>
      <c r="AAH15" s="15"/>
      <c r="AAI15" s="15"/>
      <c r="AAJ15" s="15"/>
      <c r="AAK15" s="15"/>
      <c r="AAL15" s="15"/>
      <c r="AAM15" s="15"/>
      <c r="AAN15" s="15"/>
      <c r="AAO15" s="15"/>
      <c r="AAP15" s="15"/>
      <c r="AAQ15" s="15"/>
      <c r="AAR15" s="15"/>
      <c r="AAS15" s="15"/>
      <c r="AAT15" s="15"/>
      <c r="AAU15" s="15"/>
      <c r="AAV15" s="15"/>
      <c r="AAW15" s="15"/>
      <c r="AAX15" s="15"/>
      <c r="AAY15" s="15"/>
      <c r="AAZ15" s="15"/>
      <c r="ABA15" s="15"/>
      <c r="ABB15" s="15"/>
      <c r="ABC15" s="15"/>
      <c r="ABD15" s="15"/>
      <c r="ABE15" s="15"/>
      <c r="ABF15" s="15"/>
      <c r="ABG15" s="15"/>
      <c r="ABH15" s="15"/>
      <c r="ABI15" s="15"/>
      <c r="ABJ15" s="15"/>
      <c r="ABK15" s="15"/>
      <c r="ABL15" s="15"/>
      <c r="ABM15" s="15"/>
      <c r="ABN15" s="15"/>
      <c r="ABO15" s="15"/>
      <c r="ABP15" s="15"/>
      <c r="ABQ15" s="15"/>
      <c r="ABR15" s="15"/>
      <c r="ABS15" s="15"/>
      <c r="ABT15" s="15"/>
      <c r="ABU15" s="15"/>
      <c r="ABV15" s="15"/>
      <c r="ABW15" s="15"/>
      <c r="ABX15" s="15"/>
      <c r="ABY15" s="15"/>
      <c r="ABZ15" s="15"/>
      <c r="ACA15" s="15"/>
      <c r="ACB15" s="15"/>
      <c r="ACC15" s="15"/>
      <c r="ACD15" s="15"/>
      <c r="ACE15" s="15"/>
      <c r="ACF15" s="15"/>
      <c r="ACG15" s="15"/>
      <c r="ACH15" s="15"/>
      <c r="ACI15" s="15"/>
      <c r="ACJ15" s="15"/>
      <c r="ACK15" s="15"/>
      <c r="ACL15" s="15"/>
      <c r="ACM15" s="15"/>
      <c r="ACN15" s="15"/>
      <c r="ACO15" s="15"/>
      <c r="ACP15" s="15"/>
      <c r="ACQ15" s="15"/>
      <c r="ACR15" s="15"/>
      <c r="ACS15" s="15"/>
      <c r="ACT15" s="15"/>
      <c r="ACU15" s="15"/>
      <c r="ACV15" s="15"/>
      <c r="ACW15" s="15"/>
      <c r="ACX15" s="15"/>
      <c r="ACY15" s="15"/>
      <c r="ACZ15" s="15"/>
      <c r="ADA15" s="15"/>
      <c r="ADB15" s="15"/>
      <c r="ADC15" s="15"/>
      <c r="ADD15" s="15"/>
      <c r="ADE15" s="15"/>
      <c r="ADF15" s="15"/>
      <c r="ADG15" s="15"/>
      <c r="ADH15" s="15"/>
      <c r="ADI15" s="15"/>
      <c r="ADJ15" s="15"/>
      <c r="ADK15" s="15"/>
      <c r="ADL15" s="15"/>
      <c r="ADM15" s="15"/>
      <c r="ADN15" s="15"/>
      <c r="ADO15" s="15"/>
      <c r="ADP15" s="15"/>
      <c r="ADQ15" s="15"/>
      <c r="ADR15" s="15"/>
      <c r="ADS15" s="15"/>
      <c r="ADT15" s="15"/>
      <c r="ADU15" s="15"/>
      <c r="ADV15" s="15"/>
      <c r="ADW15" s="15"/>
      <c r="ADX15" s="15"/>
      <c r="ADY15" s="15"/>
      <c r="ADZ15" s="15"/>
      <c r="AEA15" s="15"/>
      <c r="AEB15" s="15"/>
      <c r="AEC15" s="15"/>
      <c r="AED15" s="15"/>
      <c r="AEE15" s="15"/>
      <c r="AEF15" s="15"/>
      <c r="AEG15" s="15"/>
      <c r="AEH15" s="15"/>
      <c r="AEI15" s="15"/>
      <c r="AEJ15" s="15"/>
      <c r="AEK15" s="15"/>
      <c r="AEL15" s="15"/>
      <c r="AEM15" s="15"/>
      <c r="AEN15" s="15"/>
      <c r="AEO15" s="15"/>
      <c r="AEP15" s="15"/>
      <c r="AEQ15" s="15"/>
      <c r="AER15" s="15"/>
      <c r="AES15" s="15"/>
      <c r="AET15" s="15"/>
      <c r="AEU15" s="15"/>
      <c r="AEV15" s="15"/>
      <c r="AEW15" s="15"/>
      <c r="AEX15" s="15"/>
      <c r="AEY15" s="15"/>
      <c r="AEZ15" s="15"/>
      <c r="AFA15" s="15"/>
      <c r="AFB15" s="15"/>
      <c r="AFC15" s="15"/>
      <c r="AFD15" s="15"/>
      <c r="AFE15" s="15"/>
      <c r="AFF15" s="15"/>
      <c r="AFG15" s="15"/>
      <c r="AFH15" s="15"/>
      <c r="AFI15" s="15"/>
      <c r="AFJ15" s="15"/>
      <c r="AFK15" s="15"/>
      <c r="AFL15" s="15"/>
      <c r="AFM15" s="15"/>
      <c r="AFN15" s="15"/>
      <c r="AFO15" s="15"/>
      <c r="AFP15" s="15"/>
      <c r="AFQ15" s="15"/>
      <c r="AFR15" s="15"/>
      <c r="AFS15" s="15"/>
      <c r="AFT15" s="15"/>
      <c r="AFU15" s="15"/>
      <c r="AFV15" s="15"/>
      <c r="AFW15" s="15"/>
      <c r="AFX15" s="15"/>
      <c r="AFY15" s="15"/>
      <c r="AFZ15" s="15"/>
      <c r="AGA15" s="15"/>
      <c r="AGB15" s="15"/>
      <c r="AGC15" s="15"/>
      <c r="AGD15" s="15"/>
      <c r="AGE15" s="15"/>
      <c r="AGF15" s="15"/>
      <c r="AGG15" s="15"/>
      <c r="AGH15" s="15"/>
      <c r="AGI15" s="15"/>
      <c r="AGJ15" s="15"/>
      <c r="AGK15" s="15"/>
      <c r="AGL15" s="15"/>
      <c r="AGM15" s="15"/>
      <c r="AGN15" s="15"/>
      <c r="AGO15" s="15"/>
      <c r="AGP15" s="15"/>
      <c r="AGQ15" s="15"/>
      <c r="AGR15" s="15"/>
      <c r="AGS15" s="15"/>
      <c r="AGT15" s="15"/>
      <c r="AGU15" s="15"/>
      <c r="AGV15" s="15"/>
      <c r="AGW15" s="15"/>
      <c r="AGX15" s="15"/>
      <c r="AGY15" s="15"/>
      <c r="AGZ15" s="15"/>
      <c r="AHA15" s="15"/>
      <c r="AHB15" s="15"/>
      <c r="AHC15" s="15"/>
      <c r="AHD15" s="15"/>
      <c r="AHE15" s="15"/>
      <c r="AHF15" s="15"/>
      <c r="AHG15" s="15"/>
      <c r="AHH15" s="15"/>
      <c r="AHI15" s="15"/>
      <c r="AHJ15" s="15"/>
      <c r="AHK15" s="15"/>
      <c r="AHL15" s="15"/>
      <c r="AHM15" s="15"/>
      <c r="AHN15" s="15"/>
      <c r="AHO15" s="15"/>
      <c r="AHP15" s="15"/>
      <c r="AHQ15" s="15"/>
      <c r="AHR15" s="15"/>
      <c r="AHS15" s="15"/>
      <c r="AHT15" s="15"/>
      <c r="AHU15" s="15"/>
      <c r="AHV15" s="15"/>
      <c r="AHW15" s="15"/>
      <c r="AHX15" s="15"/>
      <c r="AHY15" s="15"/>
      <c r="AHZ15" s="15"/>
      <c r="AIA15" s="15"/>
      <c r="AIB15" s="15"/>
      <c r="AIC15" s="15"/>
      <c r="AID15" s="15"/>
      <c r="AIE15" s="15"/>
      <c r="AIF15" s="15"/>
      <c r="AIG15" s="15"/>
      <c r="AIH15" s="15"/>
      <c r="AII15" s="15"/>
      <c r="AIJ15" s="15"/>
      <c r="AIK15" s="15"/>
      <c r="AIL15" s="15"/>
      <c r="AIM15" s="15"/>
      <c r="AIN15" s="15"/>
      <c r="AIO15" s="15"/>
      <c r="AIP15" s="15"/>
      <c r="AIQ15" s="15"/>
      <c r="AIR15" s="15"/>
      <c r="AIS15" s="15"/>
      <c r="AIT15" s="15"/>
      <c r="AIU15" s="15"/>
      <c r="AIV15" s="15"/>
      <c r="AIW15" s="15"/>
      <c r="AIX15" s="15"/>
      <c r="AIY15" s="15"/>
      <c r="AIZ15" s="15"/>
      <c r="AJA15" s="15"/>
      <c r="AJB15" s="15"/>
      <c r="AJC15" s="15"/>
      <c r="AJD15" s="15"/>
      <c r="AJE15" s="15"/>
      <c r="AJF15" s="15"/>
      <c r="AJG15" s="15"/>
      <c r="AJH15" s="15"/>
      <c r="AJI15" s="15"/>
      <c r="AJJ15" s="15"/>
      <c r="AJK15" s="15"/>
      <c r="AJL15" s="15"/>
      <c r="AJM15" s="15"/>
      <c r="AJN15" s="15"/>
      <c r="AJO15" s="15"/>
      <c r="AJP15" s="15"/>
      <c r="AJQ15" s="15"/>
      <c r="AJR15" s="15"/>
      <c r="AJS15" s="15"/>
      <c r="AJT15" s="15"/>
      <c r="AJU15" s="15"/>
      <c r="AJV15" s="15"/>
      <c r="AJW15" s="15"/>
      <c r="AJX15" s="15"/>
      <c r="AJY15" s="15"/>
      <c r="AJZ15" s="15"/>
      <c r="AKA15" s="15"/>
      <c r="AKB15" s="15"/>
      <c r="AKC15" s="15"/>
      <c r="AKD15" s="15"/>
      <c r="AKE15" s="15"/>
      <c r="AKF15" s="15"/>
      <c r="AKG15" s="15"/>
      <c r="AKH15" s="15"/>
      <c r="AKI15" s="15"/>
      <c r="AKJ15" s="15"/>
      <c r="AKK15" s="15"/>
      <c r="AKL15" s="15"/>
      <c r="AKM15" s="15"/>
      <c r="AKN15" s="15"/>
      <c r="AKO15" s="15"/>
      <c r="AKP15" s="15"/>
      <c r="AKQ15" s="15"/>
      <c r="AKR15" s="15"/>
      <c r="AKS15" s="15"/>
      <c r="AKT15" s="15"/>
      <c r="AKU15" s="15"/>
      <c r="AKV15" s="15"/>
      <c r="AKW15" s="15"/>
      <c r="AKX15" s="15"/>
      <c r="AKY15" s="15"/>
      <c r="AKZ15" s="15"/>
      <c r="ALA15" s="15"/>
      <c r="ALB15" s="15"/>
      <c r="ALC15" s="15"/>
      <c r="ALD15" s="15"/>
      <c r="ALE15" s="15"/>
      <c r="ALF15" s="15"/>
      <c r="ALG15" s="15"/>
      <c r="ALH15" s="15"/>
      <c r="ALI15" s="15"/>
      <c r="ALJ15" s="15"/>
      <c r="ALK15" s="15"/>
      <c r="ALL15" s="15"/>
      <c r="ALM15" s="15"/>
      <c r="ALN15" s="15"/>
      <c r="ALO15" s="15"/>
      <c r="ALP15" s="15"/>
      <c r="ALQ15" s="15"/>
      <c r="ALR15" s="15"/>
      <c r="ALS15" s="15"/>
      <c r="ALT15" s="15"/>
      <c r="ALU15" s="15"/>
      <c r="ALV15" s="15"/>
      <c r="ALW15" s="15"/>
      <c r="ALX15" s="15"/>
      <c r="ALY15" s="15"/>
      <c r="ALZ15" s="15"/>
    </row>
    <row r="16" spans="1:1014" s="12" customFormat="1" ht="25.5" x14ac:dyDescent="0.2">
      <c r="A16" s="8" t="s">
        <v>29</v>
      </c>
      <c r="B16" s="17" t="s">
        <v>30</v>
      </c>
      <c r="C16" s="18" t="s">
        <v>31</v>
      </c>
      <c r="D16" s="19">
        <f>1164+1</f>
        <v>1165</v>
      </c>
    </row>
    <row r="17" spans="1:4" s="12" customFormat="1" ht="25.5" x14ac:dyDescent="0.2">
      <c r="A17" s="8" t="s">
        <v>29</v>
      </c>
      <c r="B17" s="17" t="s">
        <v>32</v>
      </c>
      <c r="C17" s="18" t="s">
        <v>33</v>
      </c>
      <c r="D17" s="19">
        <v>5820</v>
      </c>
    </row>
    <row r="18" spans="1:4" s="12" customFormat="1" ht="25.5" x14ac:dyDescent="0.2">
      <c r="A18" s="8" t="s">
        <v>29</v>
      </c>
      <c r="B18" s="17" t="s">
        <v>34</v>
      </c>
      <c r="C18" s="18" t="s">
        <v>35</v>
      </c>
      <c r="D18" s="20">
        <v>5820</v>
      </c>
    </row>
    <row r="19" spans="1:4" s="22" customFormat="1" ht="38.25" x14ac:dyDescent="0.2">
      <c r="A19" s="21" t="s">
        <v>29</v>
      </c>
      <c r="B19" s="18" t="s">
        <v>36</v>
      </c>
      <c r="C19" s="18" t="s">
        <v>37</v>
      </c>
      <c r="D19" s="19">
        <v>5820</v>
      </c>
    </row>
    <row r="20" spans="1:4" s="23" customFormat="1" ht="25.5" x14ac:dyDescent="0.2">
      <c r="A20" s="21" t="s">
        <v>29</v>
      </c>
      <c r="B20" s="18" t="s">
        <v>36</v>
      </c>
      <c r="C20" s="18" t="s">
        <v>38</v>
      </c>
      <c r="D20" s="19">
        <v>6000</v>
      </c>
    </row>
    <row r="21" spans="1:4" s="23" customFormat="1" ht="25.5" x14ac:dyDescent="0.2">
      <c r="A21" s="21" t="s">
        <v>29</v>
      </c>
      <c r="B21" s="18" t="s">
        <v>36</v>
      </c>
      <c r="C21" s="18" t="s">
        <v>39</v>
      </c>
      <c r="D21" s="19">
        <v>7000</v>
      </c>
    </row>
    <row r="22" spans="1:4" s="12" customFormat="1" x14ac:dyDescent="0.2">
      <c r="A22" s="8" t="s">
        <v>29</v>
      </c>
      <c r="B22" s="17" t="s">
        <v>40</v>
      </c>
      <c r="C22" s="18" t="s">
        <v>41</v>
      </c>
      <c r="D22" s="19">
        <f>2560.8-0.8</f>
        <v>2560</v>
      </c>
    </row>
    <row r="23" spans="1:4" s="12" customFormat="1" ht="25.5" x14ac:dyDescent="0.2">
      <c r="A23" s="8" t="s">
        <v>29</v>
      </c>
      <c r="B23" s="17" t="s">
        <v>42</v>
      </c>
      <c r="C23" s="18" t="s">
        <v>43</v>
      </c>
      <c r="D23" s="19">
        <f>1164+1</f>
        <v>1165</v>
      </c>
    </row>
    <row r="24" spans="1:4" s="12" customFormat="1" ht="25.5" x14ac:dyDescent="0.2">
      <c r="A24" s="8" t="s">
        <v>29</v>
      </c>
      <c r="B24" s="17" t="s">
        <v>44</v>
      </c>
      <c r="C24" s="18" t="s">
        <v>45</v>
      </c>
      <c r="D24" s="19">
        <f>2328+2</f>
        <v>2330</v>
      </c>
    </row>
    <row r="25" spans="1:4" s="12" customFormat="1" ht="25.5" x14ac:dyDescent="0.2">
      <c r="A25" s="8" t="s">
        <v>46</v>
      </c>
      <c r="B25" s="9" t="s">
        <v>47</v>
      </c>
      <c r="C25" s="21" t="s">
        <v>48</v>
      </c>
      <c r="D25" s="11">
        <v>3500</v>
      </c>
    </row>
    <row r="26" spans="1:4" s="12" customFormat="1" ht="25.5" x14ac:dyDescent="0.2">
      <c r="A26" s="8" t="s">
        <v>46</v>
      </c>
      <c r="B26" s="9" t="s">
        <v>49</v>
      </c>
      <c r="C26" s="21" t="s">
        <v>50</v>
      </c>
      <c r="D26" s="11">
        <v>2000</v>
      </c>
    </row>
    <row r="27" spans="1:4" s="12" customFormat="1" ht="25.5" x14ac:dyDescent="0.2">
      <c r="A27" s="8" t="s">
        <v>46</v>
      </c>
      <c r="B27" s="9" t="s">
        <v>49</v>
      </c>
      <c r="C27" s="21" t="s">
        <v>51</v>
      </c>
      <c r="D27" s="11">
        <v>20000</v>
      </c>
    </row>
    <row r="28" spans="1:4" s="12" customFormat="1" x14ac:dyDescent="0.2">
      <c r="A28" s="21" t="s">
        <v>52</v>
      </c>
      <c r="B28" s="9" t="s">
        <v>53</v>
      </c>
      <c r="C28" s="10" t="s">
        <v>54</v>
      </c>
      <c r="D28" s="11">
        <v>184475</v>
      </c>
    </row>
    <row r="29" spans="1:4" s="12" customFormat="1" x14ac:dyDescent="0.2">
      <c r="A29" s="8" t="s">
        <v>55</v>
      </c>
      <c r="B29" s="10" t="s">
        <v>56</v>
      </c>
      <c r="C29" s="10" t="s">
        <v>57</v>
      </c>
      <c r="D29" s="11">
        <v>40000</v>
      </c>
    </row>
    <row r="30" spans="1:4" s="12" customFormat="1" x14ac:dyDescent="0.2">
      <c r="A30" s="8" t="s">
        <v>55</v>
      </c>
      <c r="B30" s="10" t="s">
        <v>58</v>
      </c>
      <c r="C30" s="10" t="s">
        <v>59</v>
      </c>
      <c r="D30" s="11">
        <v>20000</v>
      </c>
    </row>
    <row r="31" spans="1:4" s="12" customFormat="1" x14ac:dyDescent="0.2">
      <c r="A31" s="8" t="s">
        <v>55</v>
      </c>
      <c r="B31" s="9" t="s">
        <v>60</v>
      </c>
      <c r="C31" s="10" t="s">
        <v>61</v>
      </c>
      <c r="D31" s="11">
        <v>7000</v>
      </c>
    </row>
    <row r="32" spans="1:4" s="12" customFormat="1" ht="25.5" x14ac:dyDescent="0.2">
      <c r="A32" s="8" t="s">
        <v>55</v>
      </c>
      <c r="B32" s="9" t="s">
        <v>62</v>
      </c>
      <c r="C32" s="10" t="s">
        <v>63</v>
      </c>
      <c r="D32" s="11">
        <v>15000</v>
      </c>
    </row>
    <row r="33" spans="1:4" s="12" customFormat="1" ht="25.5" x14ac:dyDescent="0.2">
      <c r="A33" s="8" t="s">
        <v>55</v>
      </c>
      <c r="B33" s="10" t="s">
        <v>64</v>
      </c>
      <c r="C33" s="10" t="s">
        <v>65</v>
      </c>
      <c r="D33" s="11">
        <v>13000</v>
      </c>
    </row>
    <row r="34" spans="1:4" s="12" customFormat="1" ht="25.5" x14ac:dyDescent="0.2">
      <c r="A34" s="8" t="s">
        <v>55</v>
      </c>
      <c r="B34" s="9" t="s">
        <v>66</v>
      </c>
      <c r="C34" s="10" t="s">
        <v>67</v>
      </c>
      <c r="D34" s="11">
        <v>7000</v>
      </c>
    </row>
    <row r="35" spans="1:4" s="12" customFormat="1" ht="25.5" x14ac:dyDescent="0.2">
      <c r="A35" s="8" t="s">
        <v>55</v>
      </c>
      <c r="B35" s="9" t="s">
        <v>66</v>
      </c>
      <c r="C35" s="10" t="s">
        <v>68</v>
      </c>
      <c r="D35" s="11">
        <v>3500</v>
      </c>
    </row>
    <row r="36" spans="1:4" s="12" customFormat="1" ht="25.5" x14ac:dyDescent="0.2">
      <c r="A36" s="8" t="s">
        <v>55</v>
      </c>
      <c r="B36" s="9" t="s">
        <v>66</v>
      </c>
      <c r="C36" s="10" t="s">
        <v>69</v>
      </c>
      <c r="D36" s="11">
        <v>1500</v>
      </c>
    </row>
    <row r="37" spans="1:4" s="12" customFormat="1" ht="25.5" x14ac:dyDescent="0.2">
      <c r="A37" s="8" t="s">
        <v>55</v>
      </c>
      <c r="B37" s="9" t="s">
        <v>66</v>
      </c>
      <c r="C37" s="10" t="s">
        <v>70</v>
      </c>
      <c r="D37" s="11">
        <v>1500</v>
      </c>
    </row>
    <row r="38" spans="1:4" s="12" customFormat="1" ht="38.25" x14ac:dyDescent="0.2">
      <c r="A38" s="8" t="s">
        <v>71</v>
      </c>
      <c r="B38" s="9" t="s">
        <v>72</v>
      </c>
      <c r="C38" s="10" t="s">
        <v>73</v>
      </c>
      <c r="D38" s="24">
        <v>90000</v>
      </c>
    </row>
    <row r="39" spans="1:4" s="12" customFormat="1" ht="38.25" x14ac:dyDescent="0.2">
      <c r="A39" s="8" t="s">
        <v>71</v>
      </c>
      <c r="B39" s="9" t="s">
        <v>74</v>
      </c>
      <c r="C39" s="10" t="s">
        <v>75</v>
      </c>
      <c r="D39" s="24">
        <v>8000</v>
      </c>
    </row>
    <row r="40" spans="1:4" s="12" customFormat="1" ht="25.5" x14ac:dyDescent="0.2">
      <c r="A40" s="21" t="s">
        <v>71</v>
      </c>
      <c r="B40" s="25" t="s">
        <v>76</v>
      </c>
      <c r="C40" s="10" t="s">
        <v>77</v>
      </c>
      <c r="D40" s="11">
        <v>8000</v>
      </c>
    </row>
    <row r="41" spans="1:4" s="12" customFormat="1" ht="25.5" x14ac:dyDescent="0.2">
      <c r="A41" s="21" t="s">
        <v>71</v>
      </c>
      <c r="B41" s="25" t="s">
        <v>159</v>
      </c>
      <c r="C41" s="10" t="s">
        <v>158</v>
      </c>
      <c r="D41" s="11">
        <v>2260</v>
      </c>
    </row>
    <row r="42" spans="1:4" s="12" customFormat="1" ht="25.5" x14ac:dyDescent="0.2">
      <c r="A42" s="8" t="s">
        <v>78</v>
      </c>
      <c r="B42" s="9" t="s">
        <v>79</v>
      </c>
      <c r="C42" s="10" t="s">
        <v>80</v>
      </c>
      <c r="D42" s="11">
        <v>15000</v>
      </c>
    </row>
    <row r="43" spans="1:4" s="12" customFormat="1" x14ac:dyDescent="0.2">
      <c r="A43" s="8" t="s">
        <v>81</v>
      </c>
      <c r="B43" s="9" t="s">
        <v>82</v>
      </c>
      <c r="C43" s="10" t="s">
        <v>83</v>
      </c>
      <c r="D43" s="26">
        <v>7000</v>
      </c>
    </row>
    <row r="44" spans="1:4" s="12" customFormat="1" x14ac:dyDescent="0.2">
      <c r="A44" s="8" t="s">
        <v>81</v>
      </c>
      <c r="B44" s="9" t="s">
        <v>84</v>
      </c>
      <c r="C44" s="10" t="s">
        <v>85</v>
      </c>
      <c r="D44" s="26">
        <v>3000</v>
      </c>
    </row>
    <row r="45" spans="1:4" s="12" customFormat="1" ht="25.5" x14ac:dyDescent="0.2">
      <c r="A45" s="27" t="s">
        <v>86</v>
      </c>
      <c r="B45" s="9" t="s">
        <v>87</v>
      </c>
      <c r="C45" s="10" t="s">
        <v>88</v>
      </c>
      <c r="D45" s="24">
        <v>64000</v>
      </c>
    </row>
    <row r="46" spans="1:4" s="12" customFormat="1" ht="25.5" x14ac:dyDescent="0.2">
      <c r="A46" s="27" t="s">
        <v>86</v>
      </c>
      <c r="B46" s="9" t="s">
        <v>87</v>
      </c>
      <c r="C46" s="10" t="s">
        <v>89</v>
      </c>
      <c r="D46" s="24">
        <v>81915</v>
      </c>
    </row>
    <row r="47" spans="1:4" s="12" customFormat="1" ht="25.5" x14ac:dyDescent="0.2">
      <c r="A47" s="27" t="s">
        <v>86</v>
      </c>
      <c r="B47" s="9" t="s">
        <v>87</v>
      </c>
      <c r="C47" s="10" t="s">
        <v>90</v>
      </c>
      <c r="D47" s="24">
        <v>15435</v>
      </c>
    </row>
    <row r="48" spans="1:4" s="12" customFormat="1" ht="25.5" x14ac:dyDescent="0.2">
      <c r="A48" s="8" t="s">
        <v>91</v>
      </c>
      <c r="B48" s="25" t="s">
        <v>92</v>
      </c>
      <c r="C48" s="10" t="s">
        <v>93</v>
      </c>
      <c r="D48" s="24">
        <v>5000</v>
      </c>
    </row>
    <row r="49" spans="1:1014" s="12" customFormat="1" ht="25.5" x14ac:dyDescent="0.2">
      <c r="A49" s="8" t="s">
        <v>91</v>
      </c>
      <c r="B49" s="25" t="s">
        <v>94</v>
      </c>
      <c r="C49" s="10" t="s">
        <v>95</v>
      </c>
      <c r="D49" s="24">
        <v>22000</v>
      </c>
    </row>
    <row r="50" spans="1:1014" s="12" customFormat="1" ht="25.5" x14ac:dyDescent="0.2">
      <c r="A50" s="8" t="s">
        <v>91</v>
      </c>
      <c r="B50" s="25" t="s">
        <v>94</v>
      </c>
      <c r="C50" s="10" t="s">
        <v>96</v>
      </c>
      <c r="D50" s="24">
        <v>3500</v>
      </c>
    </row>
    <row r="51" spans="1:1014" s="12" customFormat="1" ht="38.25" x14ac:dyDescent="0.2">
      <c r="A51" s="8" t="s">
        <v>91</v>
      </c>
      <c r="B51" s="25" t="s">
        <v>97</v>
      </c>
      <c r="C51" s="10" t="s">
        <v>98</v>
      </c>
      <c r="D51" s="24">
        <v>24000</v>
      </c>
    </row>
    <row r="52" spans="1:1014" s="12" customFormat="1" ht="25.5" x14ac:dyDescent="0.2">
      <c r="A52" s="8" t="s">
        <v>91</v>
      </c>
      <c r="B52" s="25" t="s">
        <v>99</v>
      </c>
      <c r="C52" s="10" t="s">
        <v>100</v>
      </c>
      <c r="D52" s="24">
        <v>30000</v>
      </c>
    </row>
    <row r="53" spans="1:1014" s="12" customFormat="1" ht="25.5" x14ac:dyDescent="0.2">
      <c r="A53" s="8" t="s">
        <v>101</v>
      </c>
      <c r="B53" s="9" t="s">
        <v>102</v>
      </c>
      <c r="C53" s="10" t="s">
        <v>103</v>
      </c>
      <c r="D53" s="11">
        <f>5000+6000</f>
        <v>11000</v>
      </c>
    </row>
    <row r="54" spans="1:1014" s="12" customFormat="1" ht="25.5" x14ac:dyDescent="0.2">
      <c r="A54" s="8" t="s">
        <v>101</v>
      </c>
      <c r="B54" s="9" t="s">
        <v>104</v>
      </c>
      <c r="C54" s="10" t="s">
        <v>160</v>
      </c>
      <c r="D54" s="11">
        <v>8000</v>
      </c>
    </row>
    <row r="55" spans="1:1014" s="12" customFormat="1" ht="25.5" x14ac:dyDescent="0.2">
      <c r="A55" s="8" t="s">
        <v>101</v>
      </c>
      <c r="B55" s="9" t="s">
        <v>106</v>
      </c>
      <c r="C55" s="10" t="s">
        <v>105</v>
      </c>
      <c r="D55" s="11">
        <v>50000</v>
      </c>
    </row>
    <row r="56" spans="1:1014" s="12" customFormat="1" x14ac:dyDescent="0.2">
      <c r="A56" s="8" t="s">
        <v>101</v>
      </c>
      <c r="B56" s="9" t="s">
        <v>107</v>
      </c>
      <c r="C56" s="10" t="s">
        <v>108</v>
      </c>
      <c r="D56" s="11">
        <v>5000</v>
      </c>
    </row>
    <row r="57" spans="1:1014" s="12" customFormat="1" x14ac:dyDescent="0.2">
      <c r="A57" s="8" t="s">
        <v>109</v>
      </c>
      <c r="B57" s="9" t="s">
        <v>110</v>
      </c>
      <c r="C57" s="10" t="s">
        <v>111</v>
      </c>
      <c r="D57" s="11">
        <v>9000</v>
      </c>
    </row>
    <row r="58" spans="1:1014" s="12" customFormat="1" x14ac:dyDescent="0.2">
      <c r="A58" s="8" t="s">
        <v>112</v>
      </c>
      <c r="B58" s="9" t="s">
        <v>113</v>
      </c>
      <c r="C58" s="10" t="s">
        <v>95</v>
      </c>
      <c r="D58" s="11">
        <v>19750</v>
      </c>
    </row>
    <row r="59" spans="1:1014" s="12" customFormat="1" x14ac:dyDescent="0.2">
      <c r="A59" s="8" t="s">
        <v>112</v>
      </c>
      <c r="B59" s="9" t="s">
        <v>113</v>
      </c>
      <c r="C59" s="10" t="s">
        <v>114</v>
      </c>
      <c r="D59" s="11">
        <v>2950</v>
      </c>
    </row>
    <row r="60" spans="1:1014" s="12" customFormat="1" x14ac:dyDescent="0.2">
      <c r="A60" s="8" t="s">
        <v>112</v>
      </c>
      <c r="B60" s="9" t="s">
        <v>113</v>
      </c>
      <c r="C60" s="10" t="s">
        <v>115</v>
      </c>
      <c r="D60" s="11">
        <v>2500</v>
      </c>
    </row>
    <row r="61" spans="1:1014" s="16" customFormat="1" ht="15" x14ac:dyDescent="0.25">
      <c r="A61" s="21" t="s">
        <v>116</v>
      </c>
      <c r="B61" s="25" t="s">
        <v>117</v>
      </c>
      <c r="C61" s="10" t="s">
        <v>118</v>
      </c>
      <c r="D61" s="11">
        <v>60000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  <c r="EN61" s="15"/>
      <c r="EO61" s="15"/>
      <c r="EP61" s="15"/>
      <c r="EQ61" s="15"/>
      <c r="ER61" s="15"/>
      <c r="ES61" s="15"/>
      <c r="ET61" s="15"/>
      <c r="EU61" s="15"/>
      <c r="EV61" s="15"/>
      <c r="EW61" s="15"/>
      <c r="EX61" s="15"/>
      <c r="EY61" s="15"/>
      <c r="EZ61" s="15"/>
      <c r="FA61" s="15"/>
      <c r="FB61" s="15"/>
      <c r="FC61" s="15"/>
      <c r="FD61" s="15"/>
      <c r="FE61" s="15"/>
      <c r="FF61" s="15"/>
      <c r="FG61" s="15"/>
      <c r="FH61" s="15"/>
      <c r="FI61" s="15"/>
      <c r="FJ61" s="15"/>
      <c r="FK61" s="15"/>
      <c r="FL61" s="15"/>
      <c r="FM61" s="15"/>
      <c r="FN61" s="15"/>
      <c r="FO61" s="15"/>
      <c r="FP61" s="15"/>
      <c r="FQ61" s="15"/>
      <c r="FR61" s="15"/>
      <c r="FS61" s="15"/>
      <c r="FT61" s="15"/>
      <c r="FU61" s="15"/>
      <c r="FV61" s="15"/>
      <c r="FW61" s="15"/>
      <c r="FX61" s="15"/>
      <c r="FY61" s="15"/>
      <c r="FZ61" s="15"/>
      <c r="GA61" s="15"/>
      <c r="GB61" s="15"/>
      <c r="GC61" s="15"/>
      <c r="GD61" s="15"/>
      <c r="GE61" s="15"/>
      <c r="GF61" s="15"/>
      <c r="GG61" s="15"/>
      <c r="GH61" s="15"/>
      <c r="GI61" s="15"/>
      <c r="GJ61" s="15"/>
      <c r="GK61" s="15"/>
      <c r="GL61" s="15"/>
      <c r="GM61" s="15"/>
      <c r="GN61" s="15"/>
      <c r="GO61" s="15"/>
      <c r="GP61" s="15"/>
      <c r="GQ61" s="15"/>
      <c r="GR61" s="15"/>
      <c r="GS61" s="15"/>
      <c r="GT61" s="15"/>
      <c r="GU61" s="15"/>
      <c r="GV61" s="15"/>
      <c r="GW61" s="15"/>
      <c r="GX61" s="15"/>
      <c r="GY61" s="15"/>
      <c r="GZ61" s="15"/>
      <c r="HA61" s="15"/>
      <c r="HB61" s="15"/>
      <c r="HC61" s="15"/>
      <c r="HD61" s="15"/>
      <c r="HE61" s="15"/>
      <c r="HF61" s="15"/>
      <c r="HG61" s="15"/>
      <c r="HH61" s="15"/>
      <c r="HI61" s="15"/>
      <c r="HJ61" s="15"/>
      <c r="HK61" s="15"/>
      <c r="HL61" s="15"/>
      <c r="HM61" s="15"/>
      <c r="HN61" s="15"/>
      <c r="HO61" s="15"/>
      <c r="HP61" s="15"/>
      <c r="HQ61" s="15"/>
      <c r="HR61" s="15"/>
      <c r="HS61" s="15"/>
      <c r="HT61" s="15"/>
      <c r="HU61" s="15"/>
      <c r="HV61" s="15"/>
      <c r="HW61" s="15"/>
      <c r="HX61" s="15"/>
      <c r="HY61" s="15"/>
      <c r="HZ61" s="15"/>
      <c r="IA61" s="15"/>
      <c r="IB61" s="15"/>
      <c r="IC61" s="15"/>
      <c r="ID61" s="15"/>
      <c r="IE61" s="15"/>
      <c r="IF61" s="15"/>
      <c r="IG61" s="15"/>
      <c r="IH61" s="15"/>
      <c r="II61" s="15"/>
      <c r="IJ61" s="15"/>
      <c r="IK61" s="15"/>
      <c r="IL61" s="15"/>
      <c r="IM61" s="15"/>
      <c r="IN61" s="15"/>
      <c r="IO61" s="15"/>
      <c r="IP61" s="15"/>
      <c r="IQ61" s="15"/>
      <c r="IR61" s="15"/>
      <c r="IS61" s="15"/>
      <c r="IT61" s="15"/>
      <c r="IU61" s="15"/>
      <c r="IV61" s="15"/>
      <c r="IW61" s="15"/>
      <c r="IX61" s="15"/>
      <c r="IY61" s="15"/>
      <c r="IZ61" s="15"/>
      <c r="JA61" s="15"/>
      <c r="JB61" s="15"/>
      <c r="JC61" s="15"/>
      <c r="JD61" s="15"/>
      <c r="JE61" s="15"/>
      <c r="JF61" s="15"/>
      <c r="JG61" s="15"/>
      <c r="JH61" s="15"/>
      <c r="JI61" s="15"/>
      <c r="JJ61" s="15"/>
      <c r="JK61" s="15"/>
      <c r="JL61" s="15"/>
      <c r="JM61" s="15"/>
      <c r="JN61" s="15"/>
      <c r="JO61" s="15"/>
      <c r="JP61" s="15"/>
      <c r="JQ61" s="15"/>
      <c r="JR61" s="15"/>
      <c r="JS61" s="15"/>
      <c r="JT61" s="15"/>
      <c r="JU61" s="15"/>
      <c r="JV61" s="15"/>
      <c r="JW61" s="15"/>
      <c r="JX61" s="15"/>
      <c r="JY61" s="15"/>
      <c r="JZ61" s="15"/>
      <c r="KA61" s="15"/>
      <c r="KB61" s="15"/>
      <c r="KC61" s="15"/>
      <c r="KD61" s="15"/>
      <c r="KE61" s="15"/>
      <c r="KF61" s="15"/>
      <c r="KG61" s="15"/>
      <c r="KH61" s="15"/>
      <c r="KI61" s="15"/>
      <c r="KJ61" s="15"/>
      <c r="KK61" s="15"/>
      <c r="KL61" s="15"/>
      <c r="KM61" s="15"/>
      <c r="KN61" s="15"/>
      <c r="KO61" s="15"/>
      <c r="KP61" s="15"/>
      <c r="KQ61" s="15"/>
      <c r="KR61" s="15"/>
      <c r="KS61" s="15"/>
      <c r="KT61" s="15"/>
      <c r="KU61" s="15"/>
      <c r="KV61" s="15"/>
      <c r="KW61" s="15"/>
      <c r="KX61" s="15"/>
      <c r="KY61" s="15"/>
      <c r="KZ61" s="15"/>
      <c r="LA61" s="15"/>
      <c r="LB61" s="15"/>
      <c r="LC61" s="15"/>
      <c r="LD61" s="15"/>
      <c r="LE61" s="15"/>
      <c r="LF61" s="15"/>
      <c r="LG61" s="15"/>
      <c r="LH61" s="15"/>
      <c r="LI61" s="15"/>
      <c r="LJ61" s="15"/>
      <c r="LK61" s="15"/>
      <c r="LL61" s="15"/>
      <c r="LM61" s="15"/>
      <c r="LN61" s="15"/>
      <c r="LO61" s="15"/>
      <c r="LP61" s="15"/>
      <c r="LQ61" s="15"/>
      <c r="LR61" s="15"/>
      <c r="LS61" s="15"/>
      <c r="LT61" s="15"/>
      <c r="LU61" s="15"/>
      <c r="LV61" s="15"/>
      <c r="LW61" s="15"/>
      <c r="LX61" s="15"/>
      <c r="LY61" s="15"/>
      <c r="LZ61" s="15"/>
      <c r="MA61" s="15"/>
      <c r="MB61" s="15"/>
      <c r="MC61" s="15"/>
      <c r="MD61" s="15"/>
      <c r="ME61" s="15"/>
      <c r="MF61" s="15"/>
      <c r="MG61" s="15"/>
      <c r="MH61" s="15"/>
      <c r="MI61" s="15"/>
      <c r="MJ61" s="15"/>
      <c r="MK61" s="15"/>
      <c r="ML61" s="15"/>
      <c r="MM61" s="15"/>
      <c r="MN61" s="15"/>
      <c r="MO61" s="15"/>
      <c r="MP61" s="15"/>
      <c r="MQ61" s="15"/>
      <c r="MR61" s="15"/>
      <c r="MS61" s="15"/>
      <c r="MT61" s="15"/>
      <c r="MU61" s="15"/>
      <c r="MV61" s="15"/>
      <c r="MW61" s="15"/>
      <c r="MX61" s="15"/>
      <c r="MY61" s="15"/>
      <c r="MZ61" s="15"/>
      <c r="NA61" s="15"/>
      <c r="NB61" s="15"/>
      <c r="NC61" s="15"/>
      <c r="ND61" s="15"/>
      <c r="NE61" s="15"/>
      <c r="NF61" s="15"/>
      <c r="NG61" s="15"/>
      <c r="NH61" s="15"/>
      <c r="NI61" s="15"/>
      <c r="NJ61" s="15"/>
      <c r="NK61" s="15"/>
      <c r="NL61" s="15"/>
      <c r="NM61" s="15"/>
      <c r="NN61" s="15"/>
      <c r="NO61" s="15"/>
      <c r="NP61" s="15"/>
      <c r="NQ61" s="15"/>
      <c r="NR61" s="15"/>
      <c r="NS61" s="15"/>
      <c r="NT61" s="15"/>
      <c r="NU61" s="15"/>
      <c r="NV61" s="15"/>
      <c r="NW61" s="15"/>
      <c r="NX61" s="15"/>
      <c r="NY61" s="15"/>
      <c r="NZ61" s="15"/>
      <c r="OA61" s="15"/>
      <c r="OB61" s="15"/>
      <c r="OC61" s="15"/>
      <c r="OD61" s="15"/>
      <c r="OE61" s="15"/>
      <c r="OF61" s="15"/>
      <c r="OG61" s="15"/>
      <c r="OH61" s="15"/>
      <c r="OI61" s="15"/>
      <c r="OJ61" s="15"/>
      <c r="OK61" s="15"/>
      <c r="OL61" s="15"/>
      <c r="OM61" s="15"/>
      <c r="ON61" s="15"/>
      <c r="OO61" s="15"/>
      <c r="OP61" s="15"/>
      <c r="OQ61" s="15"/>
      <c r="OR61" s="15"/>
      <c r="OS61" s="15"/>
      <c r="OT61" s="15"/>
      <c r="OU61" s="15"/>
      <c r="OV61" s="15"/>
      <c r="OW61" s="15"/>
      <c r="OX61" s="15"/>
      <c r="OY61" s="15"/>
      <c r="OZ61" s="15"/>
      <c r="PA61" s="15"/>
      <c r="PB61" s="15"/>
      <c r="PC61" s="15"/>
      <c r="PD61" s="15"/>
      <c r="PE61" s="15"/>
      <c r="PF61" s="15"/>
      <c r="PG61" s="15"/>
      <c r="PH61" s="15"/>
      <c r="PI61" s="15"/>
      <c r="PJ61" s="15"/>
      <c r="PK61" s="15"/>
      <c r="PL61" s="15"/>
      <c r="PM61" s="15"/>
      <c r="PN61" s="15"/>
      <c r="PO61" s="15"/>
      <c r="PP61" s="15"/>
      <c r="PQ61" s="15"/>
      <c r="PR61" s="15"/>
      <c r="PS61" s="15"/>
      <c r="PT61" s="15"/>
      <c r="PU61" s="15"/>
      <c r="PV61" s="15"/>
      <c r="PW61" s="15"/>
      <c r="PX61" s="15"/>
      <c r="PY61" s="15"/>
      <c r="PZ61" s="15"/>
      <c r="QA61" s="15"/>
      <c r="QB61" s="15"/>
      <c r="QC61" s="15"/>
      <c r="QD61" s="15"/>
      <c r="QE61" s="15"/>
      <c r="QF61" s="15"/>
      <c r="QG61" s="15"/>
      <c r="QH61" s="15"/>
      <c r="QI61" s="15"/>
      <c r="QJ61" s="15"/>
      <c r="QK61" s="15"/>
      <c r="QL61" s="15"/>
      <c r="QM61" s="15"/>
      <c r="QN61" s="15"/>
      <c r="QO61" s="15"/>
      <c r="QP61" s="15"/>
      <c r="QQ61" s="15"/>
      <c r="QR61" s="15"/>
      <c r="QS61" s="15"/>
      <c r="QT61" s="15"/>
      <c r="QU61" s="15"/>
      <c r="QV61" s="15"/>
      <c r="QW61" s="15"/>
      <c r="QX61" s="15"/>
      <c r="QY61" s="15"/>
      <c r="QZ61" s="15"/>
      <c r="RA61" s="15"/>
      <c r="RB61" s="15"/>
      <c r="RC61" s="15"/>
      <c r="RD61" s="15"/>
      <c r="RE61" s="15"/>
      <c r="RF61" s="15"/>
      <c r="RG61" s="15"/>
      <c r="RH61" s="15"/>
      <c r="RI61" s="15"/>
      <c r="RJ61" s="15"/>
      <c r="RK61" s="15"/>
      <c r="RL61" s="15"/>
      <c r="RM61" s="15"/>
      <c r="RN61" s="15"/>
      <c r="RO61" s="15"/>
      <c r="RP61" s="15"/>
      <c r="RQ61" s="15"/>
      <c r="RR61" s="15"/>
      <c r="RS61" s="15"/>
      <c r="RT61" s="15"/>
      <c r="RU61" s="15"/>
      <c r="RV61" s="15"/>
      <c r="RW61" s="15"/>
      <c r="RX61" s="15"/>
      <c r="RY61" s="15"/>
      <c r="RZ61" s="15"/>
      <c r="SA61" s="15"/>
      <c r="SB61" s="15"/>
      <c r="SC61" s="15"/>
      <c r="SD61" s="15"/>
      <c r="SE61" s="15"/>
      <c r="SF61" s="15"/>
      <c r="SG61" s="15"/>
      <c r="SH61" s="15"/>
      <c r="SI61" s="15"/>
      <c r="SJ61" s="15"/>
      <c r="SK61" s="15"/>
      <c r="SL61" s="15"/>
      <c r="SM61" s="15"/>
      <c r="SN61" s="15"/>
      <c r="SO61" s="15"/>
      <c r="SP61" s="15"/>
      <c r="SQ61" s="15"/>
      <c r="SR61" s="15"/>
      <c r="SS61" s="15"/>
      <c r="ST61" s="15"/>
      <c r="SU61" s="15"/>
      <c r="SV61" s="15"/>
      <c r="SW61" s="15"/>
      <c r="SX61" s="15"/>
      <c r="SY61" s="15"/>
      <c r="SZ61" s="15"/>
      <c r="TA61" s="15"/>
      <c r="TB61" s="15"/>
      <c r="TC61" s="15"/>
      <c r="TD61" s="15"/>
      <c r="TE61" s="15"/>
      <c r="TF61" s="15"/>
      <c r="TG61" s="15"/>
      <c r="TH61" s="15"/>
      <c r="TI61" s="15"/>
      <c r="TJ61" s="15"/>
      <c r="TK61" s="15"/>
      <c r="TL61" s="15"/>
      <c r="TM61" s="15"/>
      <c r="TN61" s="15"/>
      <c r="TO61" s="15"/>
      <c r="TP61" s="15"/>
      <c r="TQ61" s="15"/>
      <c r="TR61" s="15"/>
      <c r="TS61" s="15"/>
      <c r="TT61" s="15"/>
      <c r="TU61" s="15"/>
      <c r="TV61" s="15"/>
      <c r="TW61" s="15"/>
      <c r="TX61" s="15"/>
      <c r="TY61" s="15"/>
      <c r="TZ61" s="15"/>
      <c r="UA61" s="15"/>
      <c r="UB61" s="15"/>
      <c r="UC61" s="15"/>
      <c r="UD61" s="15"/>
      <c r="UE61" s="15"/>
      <c r="UF61" s="15"/>
      <c r="UG61" s="15"/>
      <c r="UH61" s="15"/>
      <c r="UI61" s="15"/>
      <c r="UJ61" s="15"/>
      <c r="UK61" s="15"/>
      <c r="UL61" s="15"/>
      <c r="UM61" s="15"/>
      <c r="UN61" s="15"/>
      <c r="UO61" s="15"/>
      <c r="UP61" s="15"/>
      <c r="UQ61" s="15"/>
      <c r="UR61" s="15"/>
      <c r="US61" s="15"/>
      <c r="UT61" s="15"/>
      <c r="UU61" s="15"/>
      <c r="UV61" s="15"/>
      <c r="UW61" s="15"/>
      <c r="UX61" s="15"/>
      <c r="UY61" s="15"/>
      <c r="UZ61" s="15"/>
      <c r="VA61" s="15"/>
      <c r="VB61" s="15"/>
      <c r="VC61" s="15"/>
      <c r="VD61" s="15"/>
      <c r="VE61" s="15"/>
      <c r="VF61" s="15"/>
      <c r="VG61" s="15"/>
      <c r="VH61" s="15"/>
      <c r="VI61" s="15"/>
      <c r="VJ61" s="15"/>
      <c r="VK61" s="15"/>
      <c r="VL61" s="15"/>
      <c r="VM61" s="15"/>
      <c r="VN61" s="15"/>
      <c r="VO61" s="15"/>
      <c r="VP61" s="15"/>
      <c r="VQ61" s="15"/>
      <c r="VR61" s="15"/>
      <c r="VS61" s="15"/>
      <c r="VT61" s="15"/>
      <c r="VU61" s="15"/>
      <c r="VV61" s="15"/>
      <c r="VW61" s="15"/>
      <c r="VX61" s="15"/>
      <c r="VY61" s="15"/>
      <c r="VZ61" s="15"/>
      <c r="WA61" s="15"/>
      <c r="WB61" s="15"/>
      <c r="WC61" s="15"/>
      <c r="WD61" s="15"/>
      <c r="WE61" s="15"/>
      <c r="WF61" s="15"/>
      <c r="WG61" s="15"/>
      <c r="WH61" s="15"/>
      <c r="WI61" s="15"/>
      <c r="WJ61" s="15"/>
      <c r="WK61" s="15"/>
      <c r="WL61" s="15"/>
      <c r="WM61" s="15"/>
      <c r="WN61" s="15"/>
      <c r="WO61" s="15"/>
      <c r="WP61" s="15"/>
      <c r="WQ61" s="15"/>
      <c r="WR61" s="15"/>
      <c r="WS61" s="15"/>
      <c r="WT61" s="15"/>
      <c r="WU61" s="15"/>
      <c r="WV61" s="15"/>
      <c r="WW61" s="15"/>
      <c r="WX61" s="15"/>
      <c r="WY61" s="15"/>
      <c r="WZ61" s="15"/>
      <c r="XA61" s="15"/>
      <c r="XB61" s="15"/>
      <c r="XC61" s="15"/>
      <c r="XD61" s="15"/>
      <c r="XE61" s="15"/>
      <c r="XF61" s="15"/>
      <c r="XG61" s="15"/>
      <c r="XH61" s="15"/>
      <c r="XI61" s="15"/>
      <c r="XJ61" s="15"/>
      <c r="XK61" s="15"/>
      <c r="XL61" s="15"/>
      <c r="XM61" s="15"/>
      <c r="XN61" s="15"/>
      <c r="XO61" s="15"/>
      <c r="XP61" s="15"/>
      <c r="XQ61" s="15"/>
      <c r="XR61" s="15"/>
      <c r="XS61" s="15"/>
      <c r="XT61" s="15"/>
      <c r="XU61" s="15"/>
      <c r="XV61" s="15"/>
      <c r="XW61" s="15"/>
      <c r="XX61" s="15"/>
      <c r="XY61" s="15"/>
      <c r="XZ61" s="15"/>
      <c r="YA61" s="15"/>
      <c r="YB61" s="15"/>
      <c r="YC61" s="15"/>
      <c r="YD61" s="15"/>
      <c r="YE61" s="15"/>
      <c r="YF61" s="15"/>
      <c r="YG61" s="15"/>
      <c r="YH61" s="15"/>
      <c r="YI61" s="15"/>
      <c r="YJ61" s="15"/>
      <c r="YK61" s="15"/>
      <c r="YL61" s="15"/>
      <c r="YM61" s="15"/>
      <c r="YN61" s="15"/>
      <c r="YO61" s="15"/>
      <c r="YP61" s="15"/>
      <c r="YQ61" s="15"/>
      <c r="YR61" s="15"/>
      <c r="YS61" s="15"/>
      <c r="YT61" s="15"/>
      <c r="YU61" s="15"/>
      <c r="YV61" s="15"/>
      <c r="YW61" s="15"/>
      <c r="YX61" s="15"/>
      <c r="YY61" s="15"/>
      <c r="YZ61" s="15"/>
      <c r="ZA61" s="15"/>
      <c r="ZB61" s="15"/>
      <c r="ZC61" s="15"/>
      <c r="ZD61" s="15"/>
      <c r="ZE61" s="15"/>
      <c r="ZF61" s="15"/>
      <c r="ZG61" s="15"/>
      <c r="ZH61" s="15"/>
      <c r="ZI61" s="15"/>
      <c r="ZJ61" s="15"/>
      <c r="ZK61" s="15"/>
      <c r="ZL61" s="15"/>
      <c r="ZM61" s="15"/>
      <c r="ZN61" s="15"/>
      <c r="ZO61" s="15"/>
      <c r="ZP61" s="15"/>
      <c r="ZQ61" s="15"/>
      <c r="ZR61" s="15"/>
      <c r="ZS61" s="15"/>
      <c r="ZT61" s="15"/>
      <c r="ZU61" s="15"/>
      <c r="ZV61" s="15"/>
      <c r="ZW61" s="15"/>
      <c r="ZX61" s="15"/>
      <c r="ZY61" s="15"/>
      <c r="ZZ61" s="15"/>
      <c r="AAA61" s="15"/>
      <c r="AAB61" s="15"/>
      <c r="AAC61" s="15"/>
      <c r="AAD61" s="15"/>
      <c r="AAE61" s="15"/>
      <c r="AAF61" s="15"/>
      <c r="AAG61" s="15"/>
      <c r="AAH61" s="15"/>
      <c r="AAI61" s="15"/>
      <c r="AAJ61" s="15"/>
      <c r="AAK61" s="15"/>
      <c r="AAL61" s="15"/>
      <c r="AAM61" s="15"/>
      <c r="AAN61" s="15"/>
      <c r="AAO61" s="15"/>
      <c r="AAP61" s="15"/>
      <c r="AAQ61" s="15"/>
      <c r="AAR61" s="15"/>
      <c r="AAS61" s="15"/>
      <c r="AAT61" s="15"/>
      <c r="AAU61" s="15"/>
      <c r="AAV61" s="15"/>
      <c r="AAW61" s="15"/>
      <c r="AAX61" s="15"/>
      <c r="AAY61" s="15"/>
      <c r="AAZ61" s="15"/>
      <c r="ABA61" s="15"/>
      <c r="ABB61" s="15"/>
      <c r="ABC61" s="15"/>
      <c r="ABD61" s="15"/>
      <c r="ABE61" s="15"/>
      <c r="ABF61" s="15"/>
      <c r="ABG61" s="15"/>
      <c r="ABH61" s="15"/>
      <c r="ABI61" s="15"/>
      <c r="ABJ61" s="15"/>
      <c r="ABK61" s="15"/>
      <c r="ABL61" s="15"/>
      <c r="ABM61" s="15"/>
      <c r="ABN61" s="15"/>
      <c r="ABO61" s="15"/>
      <c r="ABP61" s="15"/>
      <c r="ABQ61" s="15"/>
      <c r="ABR61" s="15"/>
      <c r="ABS61" s="15"/>
      <c r="ABT61" s="15"/>
      <c r="ABU61" s="15"/>
      <c r="ABV61" s="15"/>
      <c r="ABW61" s="15"/>
      <c r="ABX61" s="15"/>
      <c r="ABY61" s="15"/>
      <c r="ABZ61" s="15"/>
      <c r="ACA61" s="15"/>
      <c r="ACB61" s="15"/>
      <c r="ACC61" s="15"/>
      <c r="ACD61" s="15"/>
      <c r="ACE61" s="15"/>
      <c r="ACF61" s="15"/>
      <c r="ACG61" s="15"/>
      <c r="ACH61" s="15"/>
      <c r="ACI61" s="15"/>
      <c r="ACJ61" s="15"/>
      <c r="ACK61" s="15"/>
      <c r="ACL61" s="15"/>
      <c r="ACM61" s="15"/>
      <c r="ACN61" s="15"/>
      <c r="ACO61" s="15"/>
      <c r="ACP61" s="15"/>
      <c r="ACQ61" s="15"/>
      <c r="ACR61" s="15"/>
      <c r="ACS61" s="15"/>
      <c r="ACT61" s="15"/>
      <c r="ACU61" s="15"/>
      <c r="ACV61" s="15"/>
      <c r="ACW61" s="15"/>
      <c r="ACX61" s="15"/>
      <c r="ACY61" s="15"/>
      <c r="ACZ61" s="15"/>
      <c r="ADA61" s="15"/>
      <c r="ADB61" s="15"/>
      <c r="ADC61" s="15"/>
      <c r="ADD61" s="15"/>
      <c r="ADE61" s="15"/>
      <c r="ADF61" s="15"/>
      <c r="ADG61" s="15"/>
      <c r="ADH61" s="15"/>
      <c r="ADI61" s="15"/>
      <c r="ADJ61" s="15"/>
      <c r="ADK61" s="15"/>
      <c r="ADL61" s="15"/>
      <c r="ADM61" s="15"/>
      <c r="ADN61" s="15"/>
      <c r="ADO61" s="15"/>
      <c r="ADP61" s="15"/>
      <c r="ADQ61" s="15"/>
      <c r="ADR61" s="15"/>
      <c r="ADS61" s="15"/>
      <c r="ADT61" s="15"/>
      <c r="ADU61" s="15"/>
      <c r="ADV61" s="15"/>
      <c r="ADW61" s="15"/>
      <c r="ADX61" s="15"/>
      <c r="ADY61" s="15"/>
      <c r="ADZ61" s="15"/>
      <c r="AEA61" s="15"/>
      <c r="AEB61" s="15"/>
      <c r="AEC61" s="15"/>
      <c r="AED61" s="15"/>
      <c r="AEE61" s="15"/>
      <c r="AEF61" s="15"/>
      <c r="AEG61" s="15"/>
      <c r="AEH61" s="15"/>
      <c r="AEI61" s="15"/>
      <c r="AEJ61" s="15"/>
      <c r="AEK61" s="15"/>
      <c r="AEL61" s="15"/>
      <c r="AEM61" s="15"/>
      <c r="AEN61" s="15"/>
      <c r="AEO61" s="15"/>
      <c r="AEP61" s="15"/>
      <c r="AEQ61" s="15"/>
      <c r="AER61" s="15"/>
      <c r="AES61" s="15"/>
      <c r="AET61" s="15"/>
      <c r="AEU61" s="15"/>
      <c r="AEV61" s="15"/>
      <c r="AEW61" s="15"/>
      <c r="AEX61" s="15"/>
      <c r="AEY61" s="15"/>
      <c r="AEZ61" s="15"/>
      <c r="AFA61" s="15"/>
      <c r="AFB61" s="15"/>
      <c r="AFC61" s="15"/>
      <c r="AFD61" s="15"/>
      <c r="AFE61" s="15"/>
      <c r="AFF61" s="15"/>
      <c r="AFG61" s="15"/>
      <c r="AFH61" s="15"/>
      <c r="AFI61" s="15"/>
      <c r="AFJ61" s="15"/>
      <c r="AFK61" s="15"/>
      <c r="AFL61" s="15"/>
      <c r="AFM61" s="15"/>
      <c r="AFN61" s="15"/>
      <c r="AFO61" s="15"/>
      <c r="AFP61" s="15"/>
      <c r="AFQ61" s="15"/>
      <c r="AFR61" s="15"/>
      <c r="AFS61" s="15"/>
      <c r="AFT61" s="15"/>
      <c r="AFU61" s="15"/>
      <c r="AFV61" s="15"/>
      <c r="AFW61" s="15"/>
      <c r="AFX61" s="15"/>
      <c r="AFY61" s="15"/>
      <c r="AFZ61" s="15"/>
      <c r="AGA61" s="15"/>
      <c r="AGB61" s="15"/>
      <c r="AGC61" s="15"/>
      <c r="AGD61" s="15"/>
      <c r="AGE61" s="15"/>
      <c r="AGF61" s="15"/>
      <c r="AGG61" s="15"/>
      <c r="AGH61" s="15"/>
      <c r="AGI61" s="15"/>
      <c r="AGJ61" s="15"/>
      <c r="AGK61" s="15"/>
      <c r="AGL61" s="15"/>
      <c r="AGM61" s="15"/>
      <c r="AGN61" s="15"/>
      <c r="AGO61" s="15"/>
      <c r="AGP61" s="15"/>
      <c r="AGQ61" s="15"/>
      <c r="AGR61" s="15"/>
      <c r="AGS61" s="15"/>
      <c r="AGT61" s="15"/>
      <c r="AGU61" s="15"/>
      <c r="AGV61" s="15"/>
      <c r="AGW61" s="15"/>
      <c r="AGX61" s="15"/>
      <c r="AGY61" s="15"/>
      <c r="AGZ61" s="15"/>
      <c r="AHA61" s="15"/>
      <c r="AHB61" s="15"/>
      <c r="AHC61" s="15"/>
      <c r="AHD61" s="15"/>
      <c r="AHE61" s="15"/>
      <c r="AHF61" s="15"/>
      <c r="AHG61" s="15"/>
      <c r="AHH61" s="15"/>
      <c r="AHI61" s="15"/>
      <c r="AHJ61" s="15"/>
      <c r="AHK61" s="15"/>
      <c r="AHL61" s="15"/>
      <c r="AHM61" s="15"/>
      <c r="AHN61" s="15"/>
      <c r="AHO61" s="15"/>
      <c r="AHP61" s="15"/>
      <c r="AHQ61" s="15"/>
      <c r="AHR61" s="15"/>
      <c r="AHS61" s="15"/>
      <c r="AHT61" s="15"/>
      <c r="AHU61" s="15"/>
      <c r="AHV61" s="15"/>
      <c r="AHW61" s="15"/>
      <c r="AHX61" s="15"/>
      <c r="AHY61" s="15"/>
      <c r="AHZ61" s="15"/>
      <c r="AIA61" s="15"/>
      <c r="AIB61" s="15"/>
      <c r="AIC61" s="15"/>
      <c r="AID61" s="15"/>
      <c r="AIE61" s="15"/>
      <c r="AIF61" s="15"/>
      <c r="AIG61" s="15"/>
      <c r="AIH61" s="15"/>
      <c r="AII61" s="15"/>
      <c r="AIJ61" s="15"/>
      <c r="AIK61" s="15"/>
      <c r="AIL61" s="15"/>
      <c r="AIM61" s="15"/>
      <c r="AIN61" s="15"/>
      <c r="AIO61" s="15"/>
      <c r="AIP61" s="15"/>
      <c r="AIQ61" s="15"/>
      <c r="AIR61" s="15"/>
      <c r="AIS61" s="15"/>
      <c r="AIT61" s="15"/>
      <c r="AIU61" s="15"/>
      <c r="AIV61" s="15"/>
      <c r="AIW61" s="15"/>
      <c r="AIX61" s="15"/>
      <c r="AIY61" s="15"/>
      <c r="AIZ61" s="15"/>
      <c r="AJA61" s="15"/>
      <c r="AJB61" s="15"/>
      <c r="AJC61" s="15"/>
      <c r="AJD61" s="15"/>
      <c r="AJE61" s="15"/>
      <c r="AJF61" s="15"/>
      <c r="AJG61" s="15"/>
      <c r="AJH61" s="15"/>
      <c r="AJI61" s="15"/>
      <c r="AJJ61" s="15"/>
      <c r="AJK61" s="15"/>
      <c r="AJL61" s="15"/>
      <c r="AJM61" s="15"/>
      <c r="AJN61" s="15"/>
      <c r="AJO61" s="15"/>
      <c r="AJP61" s="15"/>
      <c r="AJQ61" s="15"/>
      <c r="AJR61" s="15"/>
      <c r="AJS61" s="15"/>
      <c r="AJT61" s="15"/>
      <c r="AJU61" s="15"/>
      <c r="AJV61" s="15"/>
      <c r="AJW61" s="15"/>
      <c r="AJX61" s="15"/>
      <c r="AJY61" s="15"/>
      <c r="AJZ61" s="15"/>
      <c r="AKA61" s="15"/>
      <c r="AKB61" s="15"/>
      <c r="AKC61" s="15"/>
      <c r="AKD61" s="15"/>
      <c r="AKE61" s="15"/>
      <c r="AKF61" s="15"/>
      <c r="AKG61" s="15"/>
      <c r="AKH61" s="15"/>
      <c r="AKI61" s="15"/>
      <c r="AKJ61" s="15"/>
      <c r="AKK61" s="15"/>
      <c r="AKL61" s="15"/>
      <c r="AKM61" s="15"/>
      <c r="AKN61" s="15"/>
      <c r="AKO61" s="15"/>
      <c r="AKP61" s="15"/>
      <c r="AKQ61" s="15"/>
      <c r="AKR61" s="15"/>
      <c r="AKS61" s="15"/>
      <c r="AKT61" s="15"/>
      <c r="AKU61" s="15"/>
      <c r="AKV61" s="15"/>
      <c r="AKW61" s="15"/>
      <c r="AKX61" s="15"/>
      <c r="AKY61" s="15"/>
      <c r="AKZ61" s="15"/>
      <c r="ALA61" s="15"/>
      <c r="ALB61" s="15"/>
      <c r="ALC61" s="15"/>
      <c r="ALD61" s="15"/>
      <c r="ALE61" s="15"/>
      <c r="ALF61" s="15"/>
      <c r="ALG61" s="15"/>
      <c r="ALH61" s="15"/>
      <c r="ALI61" s="15"/>
      <c r="ALJ61" s="15"/>
      <c r="ALK61" s="15"/>
      <c r="ALL61" s="15"/>
      <c r="ALM61" s="15"/>
      <c r="ALN61" s="15"/>
      <c r="ALO61" s="15"/>
      <c r="ALP61" s="15"/>
      <c r="ALQ61" s="15"/>
      <c r="ALR61" s="15"/>
      <c r="ALS61" s="15"/>
      <c r="ALT61" s="15"/>
      <c r="ALU61" s="15"/>
      <c r="ALV61" s="15"/>
      <c r="ALW61" s="15"/>
      <c r="ALX61" s="15"/>
      <c r="ALY61" s="15"/>
      <c r="ALZ61" s="15"/>
    </row>
    <row r="62" spans="1:1014" s="16" customFormat="1" ht="15" x14ac:dyDescent="0.25">
      <c r="A62" s="21" t="s">
        <v>116</v>
      </c>
      <c r="B62" s="25" t="s">
        <v>117</v>
      </c>
      <c r="C62" s="10" t="s">
        <v>119</v>
      </c>
      <c r="D62" s="11">
        <v>65000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  <c r="EN62" s="15"/>
      <c r="EO62" s="15"/>
      <c r="EP62" s="15"/>
      <c r="EQ62" s="15"/>
      <c r="ER62" s="15"/>
      <c r="ES62" s="15"/>
      <c r="ET62" s="15"/>
      <c r="EU62" s="15"/>
      <c r="EV62" s="15"/>
      <c r="EW62" s="15"/>
      <c r="EX62" s="15"/>
      <c r="EY62" s="15"/>
      <c r="EZ62" s="15"/>
      <c r="FA62" s="15"/>
      <c r="FB62" s="15"/>
      <c r="FC62" s="15"/>
      <c r="FD62" s="15"/>
      <c r="FE62" s="15"/>
      <c r="FF62" s="15"/>
      <c r="FG62" s="15"/>
      <c r="FH62" s="15"/>
      <c r="FI62" s="15"/>
      <c r="FJ62" s="15"/>
      <c r="FK62" s="15"/>
      <c r="FL62" s="15"/>
      <c r="FM62" s="15"/>
      <c r="FN62" s="15"/>
      <c r="FO62" s="15"/>
      <c r="FP62" s="15"/>
      <c r="FQ62" s="15"/>
      <c r="FR62" s="15"/>
      <c r="FS62" s="15"/>
      <c r="FT62" s="15"/>
      <c r="FU62" s="15"/>
      <c r="FV62" s="15"/>
      <c r="FW62" s="15"/>
      <c r="FX62" s="15"/>
      <c r="FY62" s="15"/>
      <c r="FZ62" s="15"/>
      <c r="GA62" s="15"/>
      <c r="GB62" s="15"/>
      <c r="GC62" s="15"/>
      <c r="GD62" s="15"/>
      <c r="GE62" s="15"/>
      <c r="GF62" s="15"/>
      <c r="GG62" s="15"/>
      <c r="GH62" s="15"/>
      <c r="GI62" s="15"/>
      <c r="GJ62" s="15"/>
      <c r="GK62" s="15"/>
      <c r="GL62" s="15"/>
      <c r="GM62" s="15"/>
      <c r="GN62" s="15"/>
      <c r="GO62" s="15"/>
      <c r="GP62" s="15"/>
      <c r="GQ62" s="15"/>
      <c r="GR62" s="15"/>
      <c r="GS62" s="15"/>
      <c r="GT62" s="15"/>
      <c r="GU62" s="15"/>
      <c r="GV62" s="15"/>
      <c r="GW62" s="15"/>
      <c r="GX62" s="15"/>
      <c r="GY62" s="15"/>
      <c r="GZ62" s="15"/>
      <c r="HA62" s="15"/>
      <c r="HB62" s="15"/>
      <c r="HC62" s="15"/>
      <c r="HD62" s="15"/>
      <c r="HE62" s="15"/>
      <c r="HF62" s="15"/>
      <c r="HG62" s="15"/>
      <c r="HH62" s="15"/>
      <c r="HI62" s="15"/>
      <c r="HJ62" s="15"/>
      <c r="HK62" s="15"/>
      <c r="HL62" s="15"/>
      <c r="HM62" s="15"/>
      <c r="HN62" s="15"/>
      <c r="HO62" s="15"/>
      <c r="HP62" s="15"/>
      <c r="HQ62" s="15"/>
      <c r="HR62" s="15"/>
      <c r="HS62" s="15"/>
      <c r="HT62" s="15"/>
      <c r="HU62" s="15"/>
      <c r="HV62" s="15"/>
      <c r="HW62" s="15"/>
      <c r="HX62" s="15"/>
      <c r="HY62" s="15"/>
      <c r="HZ62" s="15"/>
      <c r="IA62" s="15"/>
      <c r="IB62" s="15"/>
      <c r="IC62" s="15"/>
      <c r="ID62" s="15"/>
      <c r="IE62" s="15"/>
      <c r="IF62" s="15"/>
      <c r="IG62" s="15"/>
      <c r="IH62" s="15"/>
      <c r="II62" s="15"/>
      <c r="IJ62" s="15"/>
      <c r="IK62" s="15"/>
      <c r="IL62" s="15"/>
      <c r="IM62" s="15"/>
      <c r="IN62" s="15"/>
      <c r="IO62" s="15"/>
      <c r="IP62" s="15"/>
      <c r="IQ62" s="15"/>
      <c r="IR62" s="15"/>
      <c r="IS62" s="15"/>
      <c r="IT62" s="15"/>
      <c r="IU62" s="15"/>
      <c r="IV62" s="15"/>
      <c r="IW62" s="15"/>
      <c r="IX62" s="15"/>
      <c r="IY62" s="15"/>
      <c r="IZ62" s="15"/>
      <c r="JA62" s="15"/>
      <c r="JB62" s="15"/>
      <c r="JC62" s="15"/>
      <c r="JD62" s="15"/>
      <c r="JE62" s="15"/>
      <c r="JF62" s="15"/>
      <c r="JG62" s="15"/>
      <c r="JH62" s="15"/>
      <c r="JI62" s="15"/>
      <c r="JJ62" s="15"/>
      <c r="JK62" s="15"/>
      <c r="JL62" s="15"/>
      <c r="JM62" s="15"/>
      <c r="JN62" s="15"/>
      <c r="JO62" s="15"/>
      <c r="JP62" s="15"/>
      <c r="JQ62" s="15"/>
      <c r="JR62" s="15"/>
      <c r="JS62" s="15"/>
      <c r="JT62" s="15"/>
      <c r="JU62" s="15"/>
      <c r="JV62" s="15"/>
      <c r="JW62" s="15"/>
      <c r="JX62" s="15"/>
      <c r="JY62" s="15"/>
      <c r="JZ62" s="15"/>
      <c r="KA62" s="15"/>
      <c r="KB62" s="15"/>
      <c r="KC62" s="15"/>
      <c r="KD62" s="15"/>
      <c r="KE62" s="15"/>
      <c r="KF62" s="15"/>
      <c r="KG62" s="15"/>
      <c r="KH62" s="15"/>
      <c r="KI62" s="15"/>
      <c r="KJ62" s="15"/>
      <c r="KK62" s="15"/>
      <c r="KL62" s="15"/>
      <c r="KM62" s="15"/>
      <c r="KN62" s="15"/>
      <c r="KO62" s="15"/>
      <c r="KP62" s="15"/>
      <c r="KQ62" s="15"/>
      <c r="KR62" s="15"/>
      <c r="KS62" s="15"/>
      <c r="KT62" s="15"/>
      <c r="KU62" s="15"/>
      <c r="KV62" s="15"/>
      <c r="KW62" s="15"/>
      <c r="KX62" s="15"/>
      <c r="KY62" s="15"/>
      <c r="KZ62" s="15"/>
      <c r="LA62" s="15"/>
      <c r="LB62" s="15"/>
      <c r="LC62" s="15"/>
      <c r="LD62" s="15"/>
      <c r="LE62" s="15"/>
      <c r="LF62" s="15"/>
      <c r="LG62" s="15"/>
      <c r="LH62" s="15"/>
      <c r="LI62" s="15"/>
      <c r="LJ62" s="15"/>
      <c r="LK62" s="15"/>
      <c r="LL62" s="15"/>
      <c r="LM62" s="15"/>
      <c r="LN62" s="15"/>
      <c r="LO62" s="15"/>
      <c r="LP62" s="15"/>
      <c r="LQ62" s="15"/>
      <c r="LR62" s="15"/>
      <c r="LS62" s="15"/>
      <c r="LT62" s="15"/>
      <c r="LU62" s="15"/>
      <c r="LV62" s="15"/>
      <c r="LW62" s="15"/>
      <c r="LX62" s="15"/>
      <c r="LY62" s="15"/>
      <c r="LZ62" s="15"/>
      <c r="MA62" s="15"/>
      <c r="MB62" s="15"/>
      <c r="MC62" s="15"/>
      <c r="MD62" s="15"/>
      <c r="ME62" s="15"/>
      <c r="MF62" s="15"/>
      <c r="MG62" s="15"/>
      <c r="MH62" s="15"/>
      <c r="MI62" s="15"/>
      <c r="MJ62" s="15"/>
      <c r="MK62" s="15"/>
      <c r="ML62" s="15"/>
      <c r="MM62" s="15"/>
      <c r="MN62" s="15"/>
      <c r="MO62" s="15"/>
      <c r="MP62" s="15"/>
      <c r="MQ62" s="15"/>
      <c r="MR62" s="15"/>
      <c r="MS62" s="15"/>
      <c r="MT62" s="15"/>
      <c r="MU62" s="15"/>
      <c r="MV62" s="15"/>
      <c r="MW62" s="15"/>
      <c r="MX62" s="15"/>
      <c r="MY62" s="15"/>
      <c r="MZ62" s="15"/>
      <c r="NA62" s="15"/>
      <c r="NB62" s="15"/>
      <c r="NC62" s="15"/>
      <c r="ND62" s="15"/>
      <c r="NE62" s="15"/>
      <c r="NF62" s="15"/>
      <c r="NG62" s="15"/>
      <c r="NH62" s="15"/>
      <c r="NI62" s="15"/>
      <c r="NJ62" s="15"/>
      <c r="NK62" s="15"/>
      <c r="NL62" s="15"/>
      <c r="NM62" s="15"/>
      <c r="NN62" s="15"/>
      <c r="NO62" s="15"/>
      <c r="NP62" s="15"/>
      <c r="NQ62" s="15"/>
      <c r="NR62" s="15"/>
      <c r="NS62" s="15"/>
      <c r="NT62" s="15"/>
      <c r="NU62" s="15"/>
      <c r="NV62" s="15"/>
      <c r="NW62" s="15"/>
      <c r="NX62" s="15"/>
      <c r="NY62" s="15"/>
      <c r="NZ62" s="15"/>
      <c r="OA62" s="15"/>
      <c r="OB62" s="15"/>
      <c r="OC62" s="15"/>
      <c r="OD62" s="15"/>
      <c r="OE62" s="15"/>
      <c r="OF62" s="15"/>
      <c r="OG62" s="15"/>
      <c r="OH62" s="15"/>
      <c r="OI62" s="15"/>
      <c r="OJ62" s="15"/>
      <c r="OK62" s="15"/>
      <c r="OL62" s="15"/>
      <c r="OM62" s="15"/>
      <c r="ON62" s="15"/>
      <c r="OO62" s="15"/>
      <c r="OP62" s="15"/>
      <c r="OQ62" s="15"/>
      <c r="OR62" s="15"/>
      <c r="OS62" s="15"/>
      <c r="OT62" s="15"/>
      <c r="OU62" s="15"/>
      <c r="OV62" s="15"/>
      <c r="OW62" s="15"/>
      <c r="OX62" s="15"/>
      <c r="OY62" s="15"/>
      <c r="OZ62" s="15"/>
      <c r="PA62" s="15"/>
      <c r="PB62" s="15"/>
      <c r="PC62" s="15"/>
      <c r="PD62" s="15"/>
      <c r="PE62" s="15"/>
      <c r="PF62" s="15"/>
      <c r="PG62" s="15"/>
      <c r="PH62" s="15"/>
      <c r="PI62" s="15"/>
      <c r="PJ62" s="15"/>
      <c r="PK62" s="15"/>
      <c r="PL62" s="15"/>
      <c r="PM62" s="15"/>
      <c r="PN62" s="15"/>
      <c r="PO62" s="15"/>
      <c r="PP62" s="15"/>
      <c r="PQ62" s="15"/>
      <c r="PR62" s="15"/>
      <c r="PS62" s="15"/>
      <c r="PT62" s="15"/>
      <c r="PU62" s="15"/>
      <c r="PV62" s="15"/>
      <c r="PW62" s="15"/>
      <c r="PX62" s="15"/>
      <c r="PY62" s="15"/>
      <c r="PZ62" s="15"/>
      <c r="QA62" s="15"/>
      <c r="QB62" s="15"/>
      <c r="QC62" s="15"/>
      <c r="QD62" s="15"/>
      <c r="QE62" s="15"/>
      <c r="QF62" s="15"/>
      <c r="QG62" s="15"/>
      <c r="QH62" s="15"/>
      <c r="QI62" s="15"/>
      <c r="QJ62" s="15"/>
      <c r="QK62" s="15"/>
      <c r="QL62" s="15"/>
      <c r="QM62" s="15"/>
      <c r="QN62" s="15"/>
      <c r="QO62" s="15"/>
      <c r="QP62" s="15"/>
      <c r="QQ62" s="15"/>
      <c r="QR62" s="15"/>
      <c r="QS62" s="15"/>
      <c r="QT62" s="15"/>
      <c r="QU62" s="15"/>
      <c r="QV62" s="15"/>
      <c r="QW62" s="15"/>
      <c r="QX62" s="15"/>
      <c r="QY62" s="15"/>
      <c r="QZ62" s="15"/>
      <c r="RA62" s="15"/>
      <c r="RB62" s="15"/>
      <c r="RC62" s="15"/>
      <c r="RD62" s="15"/>
      <c r="RE62" s="15"/>
      <c r="RF62" s="15"/>
      <c r="RG62" s="15"/>
      <c r="RH62" s="15"/>
      <c r="RI62" s="15"/>
      <c r="RJ62" s="15"/>
      <c r="RK62" s="15"/>
      <c r="RL62" s="15"/>
      <c r="RM62" s="15"/>
      <c r="RN62" s="15"/>
      <c r="RO62" s="15"/>
      <c r="RP62" s="15"/>
      <c r="RQ62" s="15"/>
      <c r="RR62" s="15"/>
      <c r="RS62" s="15"/>
      <c r="RT62" s="15"/>
      <c r="RU62" s="15"/>
      <c r="RV62" s="15"/>
      <c r="RW62" s="15"/>
      <c r="RX62" s="15"/>
      <c r="RY62" s="15"/>
      <c r="RZ62" s="15"/>
      <c r="SA62" s="15"/>
      <c r="SB62" s="15"/>
      <c r="SC62" s="15"/>
      <c r="SD62" s="15"/>
      <c r="SE62" s="15"/>
      <c r="SF62" s="15"/>
      <c r="SG62" s="15"/>
      <c r="SH62" s="15"/>
      <c r="SI62" s="15"/>
      <c r="SJ62" s="15"/>
      <c r="SK62" s="15"/>
      <c r="SL62" s="15"/>
      <c r="SM62" s="15"/>
      <c r="SN62" s="15"/>
      <c r="SO62" s="15"/>
      <c r="SP62" s="15"/>
      <c r="SQ62" s="15"/>
      <c r="SR62" s="15"/>
      <c r="SS62" s="15"/>
      <c r="ST62" s="15"/>
      <c r="SU62" s="15"/>
      <c r="SV62" s="15"/>
      <c r="SW62" s="15"/>
      <c r="SX62" s="15"/>
      <c r="SY62" s="15"/>
      <c r="SZ62" s="15"/>
      <c r="TA62" s="15"/>
      <c r="TB62" s="15"/>
      <c r="TC62" s="15"/>
      <c r="TD62" s="15"/>
      <c r="TE62" s="15"/>
      <c r="TF62" s="15"/>
      <c r="TG62" s="15"/>
      <c r="TH62" s="15"/>
      <c r="TI62" s="15"/>
      <c r="TJ62" s="15"/>
      <c r="TK62" s="15"/>
      <c r="TL62" s="15"/>
      <c r="TM62" s="15"/>
      <c r="TN62" s="15"/>
      <c r="TO62" s="15"/>
      <c r="TP62" s="15"/>
      <c r="TQ62" s="15"/>
      <c r="TR62" s="15"/>
      <c r="TS62" s="15"/>
      <c r="TT62" s="15"/>
      <c r="TU62" s="15"/>
      <c r="TV62" s="15"/>
      <c r="TW62" s="15"/>
      <c r="TX62" s="15"/>
      <c r="TY62" s="15"/>
      <c r="TZ62" s="15"/>
      <c r="UA62" s="15"/>
      <c r="UB62" s="15"/>
      <c r="UC62" s="15"/>
      <c r="UD62" s="15"/>
      <c r="UE62" s="15"/>
      <c r="UF62" s="15"/>
      <c r="UG62" s="15"/>
      <c r="UH62" s="15"/>
      <c r="UI62" s="15"/>
      <c r="UJ62" s="15"/>
      <c r="UK62" s="15"/>
      <c r="UL62" s="15"/>
      <c r="UM62" s="15"/>
      <c r="UN62" s="15"/>
      <c r="UO62" s="15"/>
      <c r="UP62" s="15"/>
      <c r="UQ62" s="15"/>
      <c r="UR62" s="15"/>
      <c r="US62" s="15"/>
      <c r="UT62" s="15"/>
      <c r="UU62" s="15"/>
      <c r="UV62" s="15"/>
      <c r="UW62" s="15"/>
      <c r="UX62" s="15"/>
      <c r="UY62" s="15"/>
      <c r="UZ62" s="15"/>
      <c r="VA62" s="15"/>
      <c r="VB62" s="15"/>
      <c r="VC62" s="15"/>
      <c r="VD62" s="15"/>
      <c r="VE62" s="15"/>
      <c r="VF62" s="15"/>
      <c r="VG62" s="15"/>
      <c r="VH62" s="15"/>
      <c r="VI62" s="15"/>
      <c r="VJ62" s="15"/>
      <c r="VK62" s="15"/>
      <c r="VL62" s="15"/>
      <c r="VM62" s="15"/>
      <c r="VN62" s="15"/>
      <c r="VO62" s="15"/>
      <c r="VP62" s="15"/>
      <c r="VQ62" s="15"/>
      <c r="VR62" s="15"/>
      <c r="VS62" s="15"/>
      <c r="VT62" s="15"/>
      <c r="VU62" s="15"/>
      <c r="VV62" s="15"/>
      <c r="VW62" s="15"/>
      <c r="VX62" s="15"/>
      <c r="VY62" s="15"/>
      <c r="VZ62" s="15"/>
      <c r="WA62" s="15"/>
      <c r="WB62" s="15"/>
      <c r="WC62" s="15"/>
      <c r="WD62" s="15"/>
      <c r="WE62" s="15"/>
      <c r="WF62" s="15"/>
      <c r="WG62" s="15"/>
      <c r="WH62" s="15"/>
      <c r="WI62" s="15"/>
      <c r="WJ62" s="15"/>
      <c r="WK62" s="15"/>
      <c r="WL62" s="15"/>
      <c r="WM62" s="15"/>
      <c r="WN62" s="15"/>
      <c r="WO62" s="15"/>
      <c r="WP62" s="15"/>
      <c r="WQ62" s="15"/>
      <c r="WR62" s="15"/>
      <c r="WS62" s="15"/>
      <c r="WT62" s="15"/>
      <c r="WU62" s="15"/>
      <c r="WV62" s="15"/>
      <c r="WW62" s="15"/>
      <c r="WX62" s="15"/>
      <c r="WY62" s="15"/>
      <c r="WZ62" s="15"/>
      <c r="XA62" s="15"/>
      <c r="XB62" s="15"/>
      <c r="XC62" s="15"/>
      <c r="XD62" s="15"/>
      <c r="XE62" s="15"/>
      <c r="XF62" s="15"/>
      <c r="XG62" s="15"/>
      <c r="XH62" s="15"/>
      <c r="XI62" s="15"/>
      <c r="XJ62" s="15"/>
      <c r="XK62" s="15"/>
      <c r="XL62" s="15"/>
      <c r="XM62" s="15"/>
      <c r="XN62" s="15"/>
      <c r="XO62" s="15"/>
      <c r="XP62" s="15"/>
      <c r="XQ62" s="15"/>
      <c r="XR62" s="15"/>
      <c r="XS62" s="15"/>
      <c r="XT62" s="15"/>
      <c r="XU62" s="15"/>
      <c r="XV62" s="15"/>
      <c r="XW62" s="15"/>
      <c r="XX62" s="15"/>
      <c r="XY62" s="15"/>
      <c r="XZ62" s="15"/>
      <c r="YA62" s="15"/>
      <c r="YB62" s="15"/>
      <c r="YC62" s="15"/>
      <c r="YD62" s="15"/>
      <c r="YE62" s="15"/>
      <c r="YF62" s="15"/>
      <c r="YG62" s="15"/>
      <c r="YH62" s="15"/>
      <c r="YI62" s="15"/>
      <c r="YJ62" s="15"/>
      <c r="YK62" s="15"/>
      <c r="YL62" s="15"/>
      <c r="YM62" s="15"/>
      <c r="YN62" s="15"/>
      <c r="YO62" s="15"/>
      <c r="YP62" s="15"/>
      <c r="YQ62" s="15"/>
      <c r="YR62" s="15"/>
      <c r="YS62" s="15"/>
      <c r="YT62" s="15"/>
      <c r="YU62" s="15"/>
      <c r="YV62" s="15"/>
      <c r="YW62" s="15"/>
      <c r="YX62" s="15"/>
      <c r="YY62" s="15"/>
      <c r="YZ62" s="15"/>
      <c r="ZA62" s="15"/>
      <c r="ZB62" s="15"/>
      <c r="ZC62" s="15"/>
      <c r="ZD62" s="15"/>
      <c r="ZE62" s="15"/>
      <c r="ZF62" s="15"/>
      <c r="ZG62" s="15"/>
      <c r="ZH62" s="15"/>
      <c r="ZI62" s="15"/>
      <c r="ZJ62" s="15"/>
      <c r="ZK62" s="15"/>
      <c r="ZL62" s="15"/>
      <c r="ZM62" s="15"/>
      <c r="ZN62" s="15"/>
      <c r="ZO62" s="15"/>
      <c r="ZP62" s="15"/>
      <c r="ZQ62" s="15"/>
      <c r="ZR62" s="15"/>
      <c r="ZS62" s="15"/>
      <c r="ZT62" s="15"/>
      <c r="ZU62" s="15"/>
      <c r="ZV62" s="15"/>
      <c r="ZW62" s="15"/>
      <c r="ZX62" s="15"/>
      <c r="ZY62" s="15"/>
      <c r="ZZ62" s="15"/>
      <c r="AAA62" s="15"/>
      <c r="AAB62" s="15"/>
      <c r="AAC62" s="15"/>
      <c r="AAD62" s="15"/>
      <c r="AAE62" s="15"/>
      <c r="AAF62" s="15"/>
      <c r="AAG62" s="15"/>
      <c r="AAH62" s="15"/>
      <c r="AAI62" s="15"/>
      <c r="AAJ62" s="15"/>
      <c r="AAK62" s="15"/>
      <c r="AAL62" s="15"/>
      <c r="AAM62" s="15"/>
      <c r="AAN62" s="15"/>
      <c r="AAO62" s="15"/>
      <c r="AAP62" s="15"/>
      <c r="AAQ62" s="15"/>
      <c r="AAR62" s="15"/>
      <c r="AAS62" s="15"/>
      <c r="AAT62" s="15"/>
      <c r="AAU62" s="15"/>
      <c r="AAV62" s="15"/>
      <c r="AAW62" s="15"/>
      <c r="AAX62" s="15"/>
      <c r="AAY62" s="15"/>
      <c r="AAZ62" s="15"/>
      <c r="ABA62" s="15"/>
      <c r="ABB62" s="15"/>
      <c r="ABC62" s="15"/>
      <c r="ABD62" s="15"/>
      <c r="ABE62" s="15"/>
      <c r="ABF62" s="15"/>
      <c r="ABG62" s="15"/>
      <c r="ABH62" s="15"/>
      <c r="ABI62" s="15"/>
      <c r="ABJ62" s="15"/>
      <c r="ABK62" s="15"/>
      <c r="ABL62" s="15"/>
      <c r="ABM62" s="15"/>
      <c r="ABN62" s="15"/>
      <c r="ABO62" s="15"/>
      <c r="ABP62" s="15"/>
      <c r="ABQ62" s="15"/>
      <c r="ABR62" s="15"/>
      <c r="ABS62" s="15"/>
      <c r="ABT62" s="15"/>
      <c r="ABU62" s="15"/>
      <c r="ABV62" s="15"/>
      <c r="ABW62" s="15"/>
      <c r="ABX62" s="15"/>
      <c r="ABY62" s="15"/>
      <c r="ABZ62" s="15"/>
      <c r="ACA62" s="15"/>
      <c r="ACB62" s="15"/>
      <c r="ACC62" s="15"/>
      <c r="ACD62" s="15"/>
      <c r="ACE62" s="15"/>
      <c r="ACF62" s="15"/>
      <c r="ACG62" s="15"/>
      <c r="ACH62" s="15"/>
      <c r="ACI62" s="15"/>
      <c r="ACJ62" s="15"/>
      <c r="ACK62" s="15"/>
      <c r="ACL62" s="15"/>
      <c r="ACM62" s="15"/>
      <c r="ACN62" s="15"/>
      <c r="ACO62" s="15"/>
      <c r="ACP62" s="15"/>
      <c r="ACQ62" s="15"/>
      <c r="ACR62" s="15"/>
      <c r="ACS62" s="15"/>
      <c r="ACT62" s="15"/>
      <c r="ACU62" s="15"/>
      <c r="ACV62" s="15"/>
      <c r="ACW62" s="15"/>
      <c r="ACX62" s="15"/>
      <c r="ACY62" s="15"/>
      <c r="ACZ62" s="15"/>
      <c r="ADA62" s="15"/>
      <c r="ADB62" s="15"/>
      <c r="ADC62" s="15"/>
      <c r="ADD62" s="15"/>
      <c r="ADE62" s="15"/>
      <c r="ADF62" s="15"/>
      <c r="ADG62" s="15"/>
      <c r="ADH62" s="15"/>
      <c r="ADI62" s="15"/>
      <c r="ADJ62" s="15"/>
      <c r="ADK62" s="15"/>
      <c r="ADL62" s="15"/>
      <c r="ADM62" s="15"/>
      <c r="ADN62" s="15"/>
      <c r="ADO62" s="15"/>
      <c r="ADP62" s="15"/>
      <c r="ADQ62" s="15"/>
      <c r="ADR62" s="15"/>
      <c r="ADS62" s="15"/>
      <c r="ADT62" s="15"/>
      <c r="ADU62" s="15"/>
      <c r="ADV62" s="15"/>
      <c r="ADW62" s="15"/>
      <c r="ADX62" s="15"/>
      <c r="ADY62" s="15"/>
      <c r="ADZ62" s="15"/>
      <c r="AEA62" s="15"/>
      <c r="AEB62" s="15"/>
      <c r="AEC62" s="15"/>
      <c r="AED62" s="15"/>
      <c r="AEE62" s="15"/>
      <c r="AEF62" s="15"/>
      <c r="AEG62" s="15"/>
      <c r="AEH62" s="15"/>
      <c r="AEI62" s="15"/>
      <c r="AEJ62" s="15"/>
      <c r="AEK62" s="15"/>
      <c r="AEL62" s="15"/>
      <c r="AEM62" s="15"/>
      <c r="AEN62" s="15"/>
      <c r="AEO62" s="15"/>
      <c r="AEP62" s="15"/>
      <c r="AEQ62" s="15"/>
      <c r="AER62" s="15"/>
      <c r="AES62" s="15"/>
      <c r="AET62" s="15"/>
      <c r="AEU62" s="15"/>
      <c r="AEV62" s="15"/>
      <c r="AEW62" s="15"/>
      <c r="AEX62" s="15"/>
      <c r="AEY62" s="15"/>
      <c r="AEZ62" s="15"/>
      <c r="AFA62" s="15"/>
      <c r="AFB62" s="15"/>
      <c r="AFC62" s="15"/>
      <c r="AFD62" s="15"/>
      <c r="AFE62" s="15"/>
      <c r="AFF62" s="15"/>
      <c r="AFG62" s="15"/>
      <c r="AFH62" s="15"/>
      <c r="AFI62" s="15"/>
      <c r="AFJ62" s="15"/>
      <c r="AFK62" s="15"/>
      <c r="AFL62" s="15"/>
      <c r="AFM62" s="15"/>
      <c r="AFN62" s="15"/>
      <c r="AFO62" s="15"/>
      <c r="AFP62" s="15"/>
      <c r="AFQ62" s="15"/>
      <c r="AFR62" s="15"/>
      <c r="AFS62" s="15"/>
      <c r="AFT62" s="15"/>
      <c r="AFU62" s="15"/>
      <c r="AFV62" s="15"/>
      <c r="AFW62" s="15"/>
      <c r="AFX62" s="15"/>
      <c r="AFY62" s="15"/>
      <c r="AFZ62" s="15"/>
      <c r="AGA62" s="15"/>
      <c r="AGB62" s="15"/>
      <c r="AGC62" s="15"/>
      <c r="AGD62" s="15"/>
      <c r="AGE62" s="15"/>
      <c r="AGF62" s="15"/>
      <c r="AGG62" s="15"/>
      <c r="AGH62" s="15"/>
      <c r="AGI62" s="15"/>
      <c r="AGJ62" s="15"/>
      <c r="AGK62" s="15"/>
      <c r="AGL62" s="15"/>
      <c r="AGM62" s="15"/>
      <c r="AGN62" s="15"/>
      <c r="AGO62" s="15"/>
      <c r="AGP62" s="15"/>
      <c r="AGQ62" s="15"/>
      <c r="AGR62" s="15"/>
      <c r="AGS62" s="15"/>
      <c r="AGT62" s="15"/>
      <c r="AGU62" s="15"/>
      <c r="AGV62" s="15"/>
      <c r="AGW62" s="15"/>
      <c r="AGX62" s="15"/>
      <c r="AGY62" s="15"/>
      <c r="AGZ62" s="15"/>
      <c r="AHA62" s="15"/>
      <c r="AHB62" s="15"/>
      <c r="AHC62" s="15"/>
      <c r="AHD62" s="15"/>
      <c r="AHE62" s="15"/>
      <c r="AHF62" s="15"/>
      <c r="AHG62" s="15"/>
      <c r="AHH62" s="15"/>
      <c r="AHI62" s="15"/>
      <c r="AHJ62" s="15"/>
      <c r="AHK62" s="15"/>
      <c r="AHL62" s="15"/>
      <c r="AHM62" s="15"/>
      <c r="AHN62" s="15"/>
      <c r="AHO62" s="15"/>
      <c r="AHP62" s="15"/>
      <c r="AHQ62" s="15"/>
      <c r="AHR62" s="15"/>
      <c r="AHS62" s="15"/>
      <c r="AHT62" s="15"/>
      <c r="AHU62" s="15"/>
      <c r="AHV62" s="15"/>
      <c r="AHW62" s="15"/>
      <c r="AHX62" s="15"/>
      <c r="AHY62" s="15"/>
      <c r="AHZ62" s="15"/>
      <c r="AIA62" s="15"/>
      <c r="AIB62" s="15"/>
      <c r="AIC62" s="15"/>
      <c r="AID62" s="15"/>
      <c r="AIE62" s="15"/>
      <c r="AIF62" s="15"/>
      <c r="AIG62" s="15"/>
      <c r="AIH62" s="15"/>
      <c r="AII62" s="15"/>
      <c r="AIJ62" s="15"/>
      <c r="AIK62" s="15"/>
      <c r="AIL62" s="15"/>
      <c r="AIM62" s="15"/>
      <c r="AIN62" s="15"/>
      <c r="AIO62" s="15"/>
      <c r="AIP62" s="15"/>
      <c r="AIQ62" s="15"/>
      <c r="AIR62" s="15"/>
      <c r="AIS62" s="15"/>
      <c r="AIT62" s="15"/>
      <c r="AIU62" s="15"/>
      <c r="AIV62" s="15"/>
      <c r="AIW62" s="15"/>
      <c r="AIX62" s="15"/>
      <c r="AIY62" s="15"/>
      <c r="AIZ62" s="15"/>
      <c r="AJA62" s="15"/>
      <c r="AJB62" s="15"/>
      <c r="AJC62" s="15"/>
      <c r="AJD62" s="15"/>
      <c r="AJE62" s="15"/>
      <c r="AJF62" s="15"/>
      <c r="AJG62" s="15"/>
      <c r="AJH62" s="15"/>
      <c r="AJI62" s="15"/>
      <c r="AJJ62" s="15"/>
      <c r="AJK62" s="15"/>
      <c r="AJL62" s="15"/>
      <c r="AJM62" s="15"/>
      <c r="AJN62" s="15"/>
      <c r="AJO62" s="15"/>
      <c r="AJP62" s="15"/>
      <c r="AJQ62" s="15"/>
      <c r="AJR62" s="15"/>
      <c r="AJS62" s="15"/>
      <c r="AJT62" s="15"/>
      <c r="AJU62" s="15"/>
      <c r="AJV62" s="15"/>
      <c r="AJW62" s="15"/>
      <c r="AJX62" s="15"/>
      <c r="AJY62" s="15"/>
      <c r="AJZ62" s="15"/>
      <c r="AKA62" s="15"/>
      <c r="AKB62" s="15"/>
      <c r="AKC62" s="15"/>
      <c r="AKD62" s="15"/>
      <c r="AKE62" s="15"/>
      <c r="AKF62" s="15"/>
      <c r="AKG62" s="15"/>
      <c r="AKH62" s="15"/>
      <c r="AKI62" s="15"/>
      <c r="AKJ62" s="15"/>
      <c r="AKK62" s="15"/>
      <c r="AKL62" s="15"/>
      <c r="AKM62" s="15"/>
      <c r="AKN62" s="15"/>
      <c r="AKO62" s="15"/>
      <c r="AKP62" s="15"/>
      <c r="AKQ62" s="15"/>
      <c r="AKR62" s="15"/>
      <c r="AKS62" s="15"/>
      <c r="AKT62" s="15"/>
      <c r="AKU62" s="15"/>
      <c r="AKV62" s="15"/>
      <c r="AKW62" s="15"/>
      <c r="AKX62" s="15"/>
      <c r="AKY62" s="15"/>
      <c r="AKZ62" s="15"/>
      <c r="ALA62" s="15"/>
      <c r="ALB62" s="15"/>
      <c r="ALC62" s="15"/>
      <c r="ALD62" s="15"/>
      <c r="ALE62" s="15"/>
      <c r="ALF62" s="15"/>
      <c r="ALG62" s="15"/>
      <c r="ALH62" s="15"/>
      <c r="ALI62" s="15"/>
      <c r="ALJ62" s="15"/>
      <c r="ALK62" s="15"/>
      <c r="ALL62" s="15"/>
      <c r="ALM62" s="15"/>
      <c r="ALN62" s="15"/>
      <c r="ALO62" s="15"/>
      <c r="ALP62" s="15"/>
      <c r="ALQ62" s="15"/>
      <c r="ALR62" s="15"/>
      <c r="ALS62" s="15"/>
      <c r="ALT62" s="15"/>
      <c r="ALU62" s="15"/>
      <c r="ALV62" s="15"/>
      <c r="ALW62" s="15"/>
      <c r="ALX62" s="15"/>
      <c r="ALY62" s="15"/>
      <c r="ALZ62" s="15"/>
    </row>
    <row r="63" spans="1:1014" s="12" customFormat="1" x14ac:dyDescent="0.2">
      <c r="A63" s="8" t="s">
        <v>120</v>
      </c>
      <c r="B63" s="9" t="s">
        <v>121</v>
      </c>
      <c r="C63" s="10" t="s">
        <v>122</v>
      </c>
      <c r="D63" s="11">
        <v>10000</v>
      </c>
    </row>
    <row r="64" spans="1:1014" s="12" customFormat="1" ht="25.5" x14ac:dyDescent="0.2">
      <c r="A64" s="8" t="s">
        <v>120</v>
      </c>
      <c r="B64" s="9" t="s">
        <v>123</v>
      </c>
      <c r="C64" s="10" t="s">
        <v>124</v>
      </c>
      <c r="D64" s="11">
        <v>30000</v>
      </c>
    </row>
    <row r="65" spans="1:4" s="12" customFormat="1" x14ac:dyDescent="0.2">
      <c r="A65" s="8" t="s">
        <v>125</v>
      </c>
      <c r="B65" s="25" t="s">
        <v>126</v>
      </c>
      <c r="C65" s="10" t="s">
        <v>127</v>
      </c>
      <c r="D65" s="11">
        <v>4750</v>
      </c>
    </row>
    <row r="66" spans="1:4" s="12" customFormat="1" x14ac:dyDescent="0.2">
      <c r="A66" s="8" t="s">
        <v>125</v>
      </c>
      <c r="B66" s="25" t="s">
        <v>126</v>
      </c>
      <c r="C66" s="10" t="s">
        <v>128</v>
      </c>
      <c r="D66" s="11">
        <v>3050</v>
      </c>
    </row>
    <row r="67" spans="1:4" s="12" customFormat="1" ht="25.5" x14ac:dyDescent="0.2">
      <c r="A67" s="8" t="s">
        <v>129</v>
      </c>
      <c r="B67" s="9" t="s">
        <v>130</v>
      </c>
      <c r="C67" s="28" t="s">
        <v>131</v>
      </c>
      <c r="D67" s="11">
        <v>12000</v>
      </c>
    </row>
    <row r="68" spans="1:4" s="12" customFormat="1" ht="25.5" x14ac:dyDescent="0.2">
      <c r="A68" s="8" t="s">
        <v>129</v>
      </c>
      <c r="B68" s="9" t="s">
        <v>130</v>
      </c>
      <c r="C68" s="28" t="s">
        <v>132</v>
      </c>
      <c r="D68" s="11">
        <v>11000</v>
      </c>
    </row>
    <row r="69" spans="1:4" s="12" customFormat="1" x14ac:dyDescent="0.2">
      <c r="A69" s="8" t="s">
        <v>129</v>
      </c>
      <c r="B69" s="9" t="s">
        <v>130</v>
      </c>
      <c r="C69" s="28" t="s">
        <v>133</v>
      </c>
      <c r="D69" s="11">
        <v>7000</v>
      </c>
    </row>
    <row r="70" spans="1:4" s="12" customFormat="1" x14ac:dyDescent="0.2">
      <c r="A70" s="8" t="s">
        <v>134</v>
      </c>
      <c r="B70" s="9" t="s">
        <v>135</v>
      </c>
      <c r="C70" s="10" t="s">
        <v>136</v>
      </c>
      <c r="D70" s="11">
        <v>25000</v>
      </c>
    </row>
    <row r="71" spans="1:4" s="12" customFormat="1" x14ac:dyDescent="0.2">
      <c r="A71" s="8" t="s">
        <v>134</v>
      </c>
      <c r="B71" s="9" t="s">
        <v>137</v>
      </c>
      <c r="C71" s="10" t="s">
        <v>138</v>
      </c>
      <c r="D71" s="11">
        <v>12000</v>
      </c>
    </row>
    <row r="72" spans="1:4" s="12" customFormat="1" x14ac:dyDescent="0.2">
      <c r="A72" s="8" t="s">
        <v>134</v>
      </c>
      <c r="B72" s="9" t="s">
        <v>137</v>
      </c>
      <c r="C72" s="10" t="s">
        <v>139</v>
      </c>
      <c r="D72" s="11">
        <v>8000</v>
      </c>
    </row>
    <row r="73" spans="1:4" s="12" customFormat="1" x14ac:dyDescent="0.2">
      <c r="A73" s="8" t="s">
        <v>134</v>
      </c>
      <c r="B73" s="9" t="s">
        <v>137</v>
      </c>
      <c r="C73" s="10" t="s">
        <v>140</v>
      </c>
      <c r="D73" s="11">
        <v>14000</v>
      </c>
    </row>
    <row r="74" spans="1:4" s="12" customFormat="1" x14ac:dyDescent="0.2">
      <c r="A74" s="8" t="s">
        <v>134</v>
      </c>
      <c r="B74" s="9" t="s">
        <v>137</v>
      </c>
      <c r="C74" s="10" t="s">
        <v>141</v>
      </c>
      <c r="D74" s="11">
        <v>2000</v>
      </c>
    </row>
    <row r="75" spans="1:4" s="12" customFormat="1" ht="25.5" x14ac:dyDescent="0.2">
      <c r="A75" s="8" t="s">
        <v>134</v>
      </c>
      <c r="B75" s="9" t="s">
        <v>142</v>
      </c>
      <c r="C75" s="10" t="s">
        <v>143</v>
      </c>
      <c r="D75" s="11">
        <v>35000</v>
      </c>
    </row>
    <row r="76" spans="1:4" s="12" customFormat="1" ht="25.5" x14ac:dyDescent="0.2">
      <c r="A76" s="8" t="s">
        <v>144</v>
      </c>
      <c r="B76" s="9" t="s">
        <v>145</v>
      </c>
      <c r="C76" s="10" t="s">
        <v>146</v>
      </c>
      <c r="D76" s="11">
        <v>22000</v>
      </c>
    </row>
    <row r="77" spans="1:4" s="12" customFormat="1" ht="25.5" x14ac:dyDescent="0.2">
      <c r="A77" s="8" t="s">
        <v>144</v>
      </c>
      <c r="B77" s="9" t="s">
        <v>147</v>
      </c>
      <c r="C77" s="10" t="s">
        <v>148</v>
      </c>
      <c r="D77" s="11">
        <v>42500</v>
      </c>
    </row>
    <row r="78" spans="1:4" s="12" customFormat="1" x14ac:dyDescent="0.2">
      <c r="A78" s="21" t="s">
        <v>149</v>
      </c>
      <c r="B78" s="9" t="s">
        <v>150</v>
      </c>
      <c r="C78" s="10" t="s">
        <v>151</v>
      </c>
      <c r="D78" s="11">
        <v>25000</v>
      </c>
    </row>
    <row r="79" spans="1:4" s="12" customFormat="1" ht="25.5" x14ac:dyDescent="0.2">
      <c r="A79" s="21" t="s">
        <v>149</v>
      </c>
      <c r="B79" s="9" t="s">
        <v>152</v>
      </c>
      <c r="C79" s="10" t="s">
        <v>153</v>
      </c>
      <c r="D79" s="11">
        <v>5000</v>
      </c>
    </row>
    <row r="80" spans="1:4" x14ac:dyDescent="0.2">
      <c r="A80" s="8" t="s">
        <v>154</v>
      </c>
      <c r="B80" s="8" t="s">
        <v>155</v>
      </c>
      <c r="C80" s="21" t="s">
        <v>156</v>
      </c>
      <c r="D80" s="11">
        <v>263290</v>
      </c>
    </row>
    <row r="81" spans="4:4" x14ac:dyDescent="0.2">
      <c r="D81" s="29">
        <f>SUM(D4:D80)</f>
        <v>2000000</v>
      </c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Lk &amp;P &amp;N-st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Lisa3 remondifond</vt:lpstr>
      <vt:lpstr>'Lisa3 remondifond'!Prinditiitlid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Erle Toiger</dc:creator>
  <cp:lastModifiedBy>Riina Uljas</cp:lastModifiedBy>
  <cp:lastPrinted>2021-02-09T07:27:31Z</cp:lastPrinted>
  <dcterms:created xsi:type="dcterms:W3CDTF">2021-01-14T12:45:09Z</dcterms:created>
  <dcterms:modified xsi:type="dcterms:W3CDTF">2021-02-09T13:51:42Z</dcterms:modified>
</cp:coreProperties>
</file>